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12" windowWidth="11580" windowHeight="6540" tabRatio="424"/>
  </bookViews>
  <sheets>
    <sheet name="Globus" sheetId="13" r:id="rId1"/>
    <sheet name="коди SEKIRA" sheetId="14" r:id="rId2"/>
  </sheets>
  <definedNames>
    <definedName name="_xlnm._FilterDatabase" localSheetId="0" hidden="1">Globus!$A$1:$K$1283</definedName>
    <definedName name="↓">Globus!$D$3:$D$1283</definedName>
    <definedName name="zakaz">Globus!$D$4:$D$1283</definedName>
  </definedNames>
  <calcPr calcId="125725"/>
</workbook>
</file>

<file path=xl/calcChain.xml><?xml version="1.0" encoding="utf-8"?>
<calcChain xmlns="http://schemas.openxmlformats.org/spreadsheetml/2006/main">
  <c r="H1149" i="13"/>
  <c r="H1148"/>
  <c r="H1147"/>
  <c r="H1146"/>
  <c r="H1145"/>
  <c r="H1144"/>
  <c r="H1143"/>
  <c r="H1142"/>
  <c r="H1141"/>
  <c r="H1140"/>
  <c r="H1139"/>
  <c r="H1138"/>
  <c r="H1137"/>
  <c r="H1136"/>
  <c r="H1135"/>
  <c r="H1134"/>
  <c r="H1236" l="1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35"/>
  <c r="H29"/>
  <c r="H28"/>
  <c r="H27"/>
  <c r="H34"/>
  <c r="H33"/>
  <c r="H36"/>
  <c r="H38"/>
  <c r="H40"/>
  <c r="H44"/>
  <c r="H43"/>
  <c r="H42"/>
  <c r="H48"/>
  <c r="H47"/>
  <c r="H46"/>
  <c r="H50"/>
  <c r="H53"/>
  <c r="H66"/>
  <c r="H65"/>
  <c r="H64"/>
  <c r="H63"/>
  <c r="H62"/>
  <c r="H61"/>
  <c r="H73"/>
  <c r="H81"/>
  <c r="H84"/>
  <c r="H83"/>
  <c r="H87"/>
  <c r="H90"/>
  <c r="H96"/>
  <c r="H95"/>
  <c r="H101"/>
  <c r="H100"/>
  <c r="H99"/>
  <c r="H106"/>
  <c r="H105"/>
  <c r="H104"/>
  <c r="H113"/>
  <c r="H122"/>
  <c r="H121"/>
  <c r="H120"/>
  <c r="H119"/>
  <c r="H118"/>
  <c r="H117"/>
  <c r="H116"/>
  <c r="H115"/>
  <c r="H127"/>
  <c r="H126"/>
  <c r="H130"/>
  <c r="H132"/>
  <c r="H134"/>
  <c r="H138"/>
  <c r="H137"/>
  <c r="H136"/>
  <c r="H142"/>
  <c r="H141"/>
  <c r="H140"/>
  <c r="H145"/>
  <c r="H149"/>
  <c r="H148"/>
  <c r="H147"/>
  <c r="H155"/>
  <c r="H154"/>
  <c r="H153"/>
  <c r="H165"/>
  <c r="H170"/>
  <c r="H173"/>
  <c r="H179"/>
  <c r="H183"/>
  <c r="H182"/>
  <c r="H181"/>
  <c r="H188"/>
  <c r="H187"/>
  <c r="H186"/>
  <c r="H198"/>
  <c r="H197"/>
  <c r="H196"/>
  <c r="H195"/>
  <c r="H194"/>
  <c r="H193"/>
  <c r="H192"/>
  <c r="H201"/>
  <c r="H200"/>
  <c r="H203"/>
  <c r="H208"/>
  <c r="H207"/>
  <c r="H206"/>
  <c r="H205"/>
  <c r="H210"/>
  <c r="H212"/>
  <c r="H216"/>
  <c r="H215"/>
  <c r="H214"/>
  <c r="H226"/>
  <c r="H229"/>
  <c r="H228"/>
  <c r="H232"/>
  <c r="H231"/>
  <c r="H235"/>
  <c r="H234"/>
  <c r="H239"/>
  <c r="H250"/>
  <c r="H249"/>
  <c r="H248"/>
  <c r="H247"/>
  <c r="H246"/>
  <c r="H245"/>
  <c r="H244"/>
  <c r="H264"/>
  <c r="H263"/>
  <c r="H262"/>
  <c r="H261"/>
  <c r="H260"/>
  <c r="H266"/>
  <c r="H272"/>
  <c r="H276"/>
  <c r="H275"/>
  <c r="H279"/>
  <c r="H281"/>
  <c r="H290"/>
  <c r="H289"/>
  <c r="H288"/>
  <c r="H287"/>
  <c r="H286"/>
  <c r="H303"/>
  <c r="H302"/>
  <c r="H306"/>
  <c r="H305"/>
  <c r="H309"/>
  <c r="H311"/>
  <c r="H313"/>
  <c r="H315"/>
  <c r="H319"/>
  <c r="H327"/>
  <c r="H326"/>
  <c r="H332"/>
  <c r="H331"/>
  <c r="H338"/>
  <c r="H337"/>
  <c r="H344"/>
  <c r="H343"/>
  <c r="H342"/>
  <c r="H341"/>
  <c r="H340"/>
  <c r="H352"/>
  <c r="H351"/>
  <c r="H365"/>
  <c r="H364"/>
  <c r="H363"/>
  <c r="H362"/>
  <c r="H361"/>
  <c r="H367"/>
  <c r="H370"/>
  <c r="H369"/>
  <c r="H372"/>
  <c r="H375"/>
  <c r="H379"/>
  <c r="H381"/>
  <c r="H384"/>
  <c r="H388"/>
  <c r="H392"/>
  <c r="H391"/>
  <c r="H395"/>
  <c r="H394"/>
  <c r="H399"/>
  <c r="H398"/>
  <c r="H397"/>
  <c r="H414"/>
  <c r="H435"/>
  <c r="H434"/>
  <c r="H433"/>
  <c r="H432"/>
  <c r="H431"/>
  <c r="H430"/>
  <c r="H429"/>
  <c r="H428"/>
  <c r="H427"/>
  <c r="H426"/>
  <c r="H425"/>
  <c r="H424"/>
  <c r="H437"/>
  <c r="H447"/>
  <c r="H446"/>
  <c r="H452"/>
  <c r="H451"/>
  <c r="H450"/>
  <c r="H449"/>
  <c r="H455"/>
  <c r="H458"/>
  <c r="H457"/>
  <c r="H462"/>
  <c r="H461"/>
  <c r="H465"/>
  <c r="H464"/>
  <c r="H467"/>
  <c r="H469"/>
  <c r="H471"/>
  <c r="H473"/>
  <c r="H478"/>
  <c r="H490"/>
  <c r="H497"/>
  <c r="H496"/>
  <c r="H495"/>
  <c r="H501"/>
  <c r="H511"/>
  <c r="H510"/>
  <c r="H509"/>
  <c r="H508"/>
  <c r="H518"/>
  <c r="H517"/>
  <c r="H516"/>
  <c r="H515"/>
  <c r="H524"/>
  <c r="H523"/>
  <c r="H522"/>
  <c r="H528"/>
  <c r="H544"/>
  <c r="H543"/>
  <c r="H542"/>
  <c r="H541"/>
  <c r="H540"/>
  <c r="H539"/>
  <c r="H538"/>
  <c r="H537"/>
  <c r="H536"/>
  <c r="H535"/>
  <c r="H534"/>
  <c r="H533"/>
  <c r="H532"/>
  <c r="H531"/>
  <c r="H559"/>
  <c r="H558"/>
  <c r="H557"/>
  <c r="H556"/>
  <c r="H555"/>
  <c r="H554"/>
  <c r="H553"/>
  <c r="H552"/>
  <c r="H551"/>
  <c r="H550"/>
  <c r="H549"/>
  <c r="H548"/>
  <c r="H565"/>
  <c r="H564"/>
  <c r="H563"/>
  <c r="H570"/>
  <c r="H569"/>
  <c r="H577"/>
  <c r="H576"/>
  <c r="H575"/>
  <c r="H574"/>
  <c r="H588"/>
  <c r="H587"/>
  <c r="H586"/>
  <c r="H585"/>
  <c r="H584"/>
  <c r="H583"/>
  <c r="H582"/>
  <c r="H581"/>
  <c r="H602"/>
  <c r="H601"/>
  <c r="H600"/>
  <c r="H599"/>
  <c r="H598"/>
  <c r="H597"/>
  <c r="H596"/>
  <c r="H595"/>
  <c r="H594"/>
  <c r="H593"/>
  <c r="H592"/>
  <c r="H607"/>
  <c r="H606"/>
  <c r="H605"/>
  <c r="H609"/>
  <c r="H617"/>
  <c r="H616"/>
  <c r="H615"/>
  <c r="H614"/>
  <c r="H613"/>
  <c r="H612"/>
  <c r="H611"/>
  <c r="H623"/>
  <c r="H622"/>
  <c r="H621"/>
  <c r="H620"/>
  <c r="H625"/>
  <c r="H629"/>
  <c r="H628"/>
  <c r="H627"/>
  <c r="H636"/>
  <c r="H635"/>
  <c r="H634"/>
  <c r="H651"/>
  <c r="H650"/>
  <c r="H649"/>
  <c r="H648"/>
  <c r="H647"/>
  <c r="H646"/>
  <c r="H645"/>
  <c r="H644"/>
  <c r="H655"/>
  <c r="H659"/>
  <c r="H658"/>
  <c r="H657"/>
  <c r="H677"/>
  <c r="H676"/>
  <c r="H682"/>
  <c r="H689"/>
  <c r="H688"/>
  <c r="H687"/>
  <c r="H694"/>
  <c r="H693"/>
  <c r="H699"/>
  <c r="H698"/>
  <c r="H711"/>
  <c r="H710"/>
  <c r="H709"/>
  <c r="H708"/>
  <c r="H707"/>
  <c r="H706"/>
  <c r="H705"/>
  <c r="H704"/>
  <c r="H703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42"/>
  <c r="H751"/>
  <c r="H750"/>
  <c r="H749"/>
  <c r="H748"/>
  <c r="H747"/>
  <c r="H746"/>
  <c r="H745"/>
  <c r="H757"/>
  <c r="H756"/>
  <c r="H755"/>
  <c r="H754"/>
  <c r="H760"/>
  <c r="H759"/>
  <c r="H770"/>
  <c r="H769"/>
  <c r="H768"/>
  <c r="H767"/>
  <c r="H766"/>
  <c r="H765"/>
  <c r="H764"/>
  <c r="H763"/>
  <c r="H762"/>
  <c r="H781"/>
  <c r="H780"/>
  <c r="H779"/>
  <c r="H778"/>
  <c r="H777"/>
  <c r="H776"/>
  <c r="H775"/>
  <c r="H774"/>
  <c r="H773"/>
  <c r="H772"/>
  <c r="H789"/>
  <c r="H788"/>
  <c r="H787"/>
  <c r="H786"/>
  <c r="H797"/>
  <c r="H796"/>
  <c r="H795"/>
  <c r="H794"/>
  <c r="H804"/>
  <c r="H803"/>
  <c r="H802"/>
  <c r="H810"/>
  <c r="H809"/>
  <c r="H813"/>
  <c r="H812"/>
  <c r="H820"/>
  <c r="H819"/>
  <c r="H818"/>
  <c r="H817"/>
  <c r="H816"/>
  <c r="H815"/>
  <c r="H824"/>
  <c r="H823"/>
  <c r="H827"/>
  <c r="H830"/>
  <c r="H833"/>
  <c r="H838"/>
  <c r="H837"/>
  <c r="H836"/>
  <c r="H853"/>
  <c r="H852"/>
  <c r="H851"/>
  <c r="H850"/>
  <c r="H849"/>
  <c r="H848"/>
  <c r="H847"/>
  <c r="H846"/>
  <c r="H845"/>
  <c r="H844"/>
  <c r="H863"/>
  <c r="H862"/>
  <c r="H861"/>
  <c r="H866"/>
  <c r="H865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94"/>
  <c r="H893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917"/>
  <c r="H919"/>
  <c r="H92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42"/>
  <c r="H944"/>
  <c r="H946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1007"/>
  <c r="H1006"/>
  <c r="H1005"/>
  <c r="H1004"/>
  <c r="H1003"/>
  <c r="H1002"/>
  <c r="H1001"/>
  <c r="H1000"/>
  <c r="H999"/>
  <c r="H998"/>
  <c r="H1025"/>
  <c r="H1024"/>
  <c r="H1023"/>
  <c r="H1022"/>
  <c r="H1021"/>
  <c r="H1020"/>
  <c r="H1019"/>
  <c r="H1018"/>
  <c r="H1017"/>
  <c r="H1016"/>
  <c r="H1015"/>
  <c r="H1014"/>
  <c r="H1013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I1210" l="1"/>
  <c r="I1162"/>
  <c r="I1155"/>
  <c r="I1150"/>
  <c r="I1139"/>
  <c r="I1220"/>
  <c r="I1216"/>
  <c r="I1212"/>
  <c r="I1208"/>
  <c r="H1205"/>
  <c r="I1205" s="1"/>
  <c r="H1204"/>
  <c r="I1204" s="1"/>
  <c r="H1203"/>
  <c r="I1203" s="1"/>
  <c r="H1202"/>
  <c r="I1202" s="1"/>
  <c r="H1201"/>
  <c r="I1201" s="1"/>
  <c r="H1200"/>
  <c r="I1200" s="1"/>
  <c r="H1199"/>
  <c r="I1199" s="1"/>
  <c r="H1198"/>
  <c r="I1198" s="1"/>
  <c r="H1197"/>
  <c r="I1197" s="1"/>
  <c r="H1196"/>
  <c r="I1196" s="1"/>
  <c r="H1195"/>
  <c r="I1195" s="1"/>
  <c r="H1194"/>
  <c r="I1194" s="1"/>
  <c r="H1193"/>
  <c r="I1193" s="1"/>
  <c r="H1192"/>
  <c r="I1192" s="1"/>
  <c r="H1191"/>
  <c r="I1191" s="1"/>
  <c r="H1190"/>
  <c r="I1190" s="1"/>
  <c r="H1189"/>
  <c r="I1189" s="1"/>
  <c r="H1188"/>
  <c r="I1188" s="1"/>
  <c r="H1187"/>
  <c r="I1187" s="1"/>
  <c r="H1186"/>
  <c r="I1186" s="1"/>
  <c r="H1185"/>
  <c r="I1185" s="1"/>
  <c r="H1184"/>
  <c r="I1184" s="1"/>
  <c r="H1183"/>
  <c r="I1183" s="1"/>
  <c r="H1182"/>
  <c r="I1182" s="1"/>
  <c r="H1181"/>
  <c r="I1181" s="1"/>
  <c r="H1180"/>
  <c r="I1180" s="1"/>
  <c r="H1179"/>
  <c r="I1179" s="1"/>
  <c r="H1178"/>
  <c r="I1178" s="1"/>
  <c r="H1177"/>
  <c r="I1177" s="1"/>
  <c r="H1176"/>
  <c r="I1176" s="1"/>
  <c r="H1175"/>
  <c r="I1175" s="1"/>
  <c r="H1174"/>
  <c r="I1174" s="1"/>
  <c r="H1173"/>
  <c r="I1173" s="1"/>
  <c r="H1172"/>
  <c r="I1172" s="1"/>
  <c r="H1171"/>
  <c r="I1171" s="1"/>
  <c r="H1170"/>
  <c r="I1170" s="1"/>
  <c r="H1169"/>
  <c r="I1169" s="1"/>
  <c r="H1168"/>
  <c r="I1168" s="1"/>
  <c r="H1167"/>
  <c r="I1167" s="1"/>
  <c r="H1166"/>
  <c r="I1166" s="1"/>
  <c r="I1165"/>
  <c r="I1161"/>
  <c r="I1157"/>
  <c r="I1156"/>
  <c r="I1153"/>
  <c r="I1149"/>
  <c r="I1148"/>
  <c r="I1146"/>
  <c r="I1145"/>
  <c r="I1144"/>
  <c r="I1143"/>
  <c r="I1142"/>
  <c r="I1141"/>
  <c r="I1140"/>
  <c r="I1135"/>
  <c r="I1136"/>
  <c r="I1137"/>
  <c r="I1138"/>
  <c r="I1080"/>
  <c r="I1082"/>
  <c r="I1083"/>
  <c r="I1084"/>
  <c r="I1085"/>
  <c r="I1086"/>
  <c r="I1088"/>
  <c r="I1090"/>
  <c r="I1091"/>
  <c r="I1092"/>
  <c r="I1093"/>
  <c r="I1094"/>
  <c r="I1096"/>
  <c r="I1098"/>
  <c r="I1099"/>
  <c r="I1100"/>
  <c r="I1102"/>
  <c r="I1103"/>
  <c r="I1104"/>
  <c r="I1106"/>
  <c r="I1108"/>
  <c r="I1110"/>
  <c r="I1111"/>
  <c r="I1112"/>
  <c r="I1113"/>
  <c r="I1114"/>
  <c r="I1115"/>
  <c r="I1116"/>
  <c r="I1118"/>
  <c r="I1119"/>
  <c r="I1120"/>
  <c r="I1122"/>
  <c r="I1123"/>
  <c r="I1124"/>
  <c r="I1126"/>
  <c r="I1127"/>
  <c r="I1128"/>
  <c r="I1130"/>
  <c r="I1131"/>
  <c r="I1132"/>
  <c r="H1060"/>
  <c r="H1061"/>
  <c r="H1059"/>
  <c r="I1206"/>
  <c r="I1207"/>
  <c r="I1209"/>
  <c r="I1211"/>
  <c r="I1213"/>
  <c r="I1214"/>
  <c r="I1215"/>
  <c r="I1217"/>
  <c r="I1218"/>
  <c r="I1219"/>
  <c r="I1221"/>
  <c r="I1152"/>
  <c r="I1154"/>
  <c r="I1158"/>
  <c r="I1159"/>
  <c r="I1160"/>
  <c r="I1163"/>
  <c r="I1164"/>
  <c r="I1147"/>
  <c r="I1151"/>
  <c r="I1081"/>
  <c r="I1087"/>
  <c r="I1089"/>
  <c r="I1095"/>
  <c r="I1097"/>
  <c r="I1101"/>
  <c r="I1105"/>
  <c r="I1107"/>
  <c r="I1109"/>
  <c r="I1117"/>
  <c r="I1121"/>
  <c r="I1125"/>
  <c r="I1129"/>
  <c r="I1133"/>
  <c r="H1053" l="1"/>
  <c r="I1053" s="1"/>
  <c r="H1054"/>
  <c r="I1054" s="1"/>
  <c r="H1055"/>
  <c r="I1055" s="1"/>
  <c r="H1056"/>
  <c r="I1056" s="1"/>
  <c r="H1057"/>
  <c r="I1057" s="1"/>
  <c r="H1058"/>
  <c r="I1058" s="1"/>
  <c r="H1031"/>
  <c r="I1031" s="1"/>
  <c r="H1032"/>
  <c r="I1032" s="1"/>
  <c r="H1033"/>
  <c r="I1033" s="1"/>
  <c r="I1134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025"/>
  <c r="I1021"/>
  <c r="I1017"/>
  <c r="I1013"/>
  <c r="I1007"/>
  <c r="I1004"/>
  <c r="I1003"/>
  <c r="I1000"/>
  <c r="I999"/>
  <c r="I968"/>
  <c r="I967"/>
  <c r="I964"/>
  <c r="I963"/>
  <c r="I960"/>
  <c r="I959"/>
  <c r="I956"/>
  <c r="I955"/>
  <c r="I952"/>
  <c r="I951"/>
  <c r="I948"/>
  <c r="I912"/>
  <c r="I908"/>
  <c r="I904"/>
  <c r="I900"/>
  <c r="I889"/>
  <c r="I888"/>
  <c r="I885"/>
  <c r="I884"/>
  <c r="I881"/>
  <c r="I880"/>
  <c r="I877"/>
  <c r="I876"/>
  <c r="I873"/>
  <c r="I872"/>
  <c r="I869"/>
  <c r="I868"/>
  <c r="I863"/>
  <c r="I862"/>
  <c r="I836"/>
  <c r="I833"/>
  <c r="I824"/>
  <c r="I823"/>
  <c r="I818"/>
  <c r="I817"/>
  <c r="I813"/>
  <c r="I812"/>
  <c r="I804"/>
  <c r="I803"/>
  <c r="I796"/>
  <c r="I788"/>
  <c r="I787"/>
  <c r="I780"/>
  <c r="I776"/>
  <c r="I772"/>
  <c r="I767"/>
  <c r="I766"/>
  <c r="I763"/>
  <c r="I762"/>
  <c r="I757"/>
  <c r="I756"/>
  <c r="I738"/>
  <c r="I737"/>
  <c r="I734"/>
  <c r="I733"/>
  <c r="I730"/>
  <c r="I729"/>
  <c r="I726"/>
  <c r="I725"/>
  <c r="I711"/>
  <c r="I707"/>
  <c r="I706"/>
  <c r="I703"/>
  <c r="I693"/>
  <c r="I689"/>
  <c r="I682"/>
  <c r="I658"/>
  <c r="I657"/>
  <c r="I650"/>
  <c r="I646"/>
  <c r="I635"/>
  <c r="I634"/>
  <c r="I625"/>
  <c r="I621"/>
  <c r="I615"/>
  <c r="I614"/>
  <c r="I611"/>
  <c r="I609"/>
  <c r="I605"/>
  <c r="I599"/>
  <c r="I598"/>
  <c r="I595"/>
  <c r="I594"/>
  <c r="I588"/>
  <c r="I587"/>
  <c r="I584"/>
  <c r="I583"/>
  <c r="I577"/>
  <c r="I576"/>
  <c r="I570"/>
  <c r="I569"/>
  <c r="I563"/>
  <c r="I559"/>
  <c r="I556"/>
  <c r="I552"/>
  <c r="I548"/>
  <c r="I541"/>
  <c r="I540"/>
  <c r="I537"/>
  <c r="I536"/>
  <c r="I533"/>
  <c r="I524"/>
  <c r="I517"/>
  <c r="I510"/>
  <c r="I509"/>
  <c r="I497"/>
  <c r="I496"/>
  <c r="I478"/>
  <c r="I467"/>
  <c r="I465"/>
  <c r="I458"/>
  <c r="I450"/>
  <c r="I449"/>
  <c r="I437"/>
  <c r="I435"/>
  <c r="I432"/>
  <c r="I428"/>
  <c r="I424"/>
  <c r="I397"/>
  <c r="I391"/>
  <c r="I388"/>
  <c r="I379"/>
  <c r="I375"/>
  <c r="I369"/>
  <c r="I367"/>
  <c r="I363"/>
  <c r="I362"/>
  <c r="I351"/>
  <c r="I344"/>
  <c r="I341"/>
  <c r="I332"/>
  <c r="I319"/>
  <c r="I309"/>
  <c r="I306"/>
  <c r="I302"/>
  <c r="I287"/>
  <c r="I286"/>
  <c r="I276"/>
  <c r="I275"/>
  <c r="I264"/>
  <c r="I263"/>
  <c r="I260"/>
  <c r="I247"/>
  <c r="I239"/>
  <c r="I228"/>
  <c r="I226"/>
  <c r="I214"/>
  <c r="I207"/>
  <c r="I201"/>
  <c r="I196"/>
  <c r="I192"/>
  <c r="I187"/>
  <c r="I182"/>
  <c r="I181"/>
  <c r="I165"/>
  <c r="I149"/>
  <c r="I148"/>
  <c r="I141"/>
  <c r="I140"/>
  <c r="I132"/>
  <c r="I130"/>
  <c r="I122"/>
  <c r="I105"/>
  <c r="I96"/>
  <c r="I83"/>
  <c r="I81"/>
  <c r="I47"/>
  <c r="I42"/>
  <c r="I38"/>
  <c r="I33"/>
  <c r="H26"/>
  <c r="I26" s="1"/>
  <c r="H24"/>
  <c r="H22"/>
  <c r="H21"/>
  <c r="I21" s="1"/>
  <c r="H20"/>
  <c r="H9"/>
  <c r="I9" s="1"/>
  <c r="H8"/>
  <c r="H5"/>
  <c r="I5" s="1"/>
  <c r="I915"/>
  <c r="I850"/>
  <c r="H717"/>
  <c r="I717" s="1"/>
  <c r="I234"/>
  <c r="I231"/>
  <c r="I145"/>
  <c r="I118"/>
  <c r="I117"/>
  <c r="I116"/>
  <c r="I113"/>
  <c r="I84"/>
  <c r="H459"/>
  <c r="I459" s="1"/>
  <c r="H380"/>
  <c r="I380" s="1"/>
  <c r="H285"/>
  <c r="H284"/>
  <c r="H277"/>
  <c r="I277" s="1"/>
  <c r="H97"/>
  <c r="I97" s="1"/>
  <c r="H77"/>
  <c r="I77" s="1"/>
  <c r="H35"/>
  <c r="H7"/>
  <c r="I7" s="1"/>
  <c r="H1078"/>
  <c r="I1078" s="1"/>
  <c r="H1077"/>
  <c r="I1077" s="1"/>
  <c r="H1076"/>
  <c r="I1076" s="1"/>
  <c r="H1075"/>
  <c r="I1075" s="1"/>
  <c r="H1074"/>
  <c r="I1074" s="1"/>
  <c r="H1073"/>
  <c r="I1073" s="1"/>
  <c r="H1072"/>
  <c r="I1072" s="1"/>
  <c r="H1071"/>
  <c r="I1071" s="1"/>
  <c r="H1070"/>
  <c r="I1070" s="1"/>
  <c r="H1069"/>
  <c r="I1069" s="1"/>
  <c r="H1068"/>
  <c r="I1068" s="1"/>
  <c r="H1067"/>
  <c r="I1067" s="1"/>
  <c r="H1066"/>
  <c r="H1065"/>
  <c r="H1064"/>
  <c r="I1064" s="1"/>
  <c r="H1063"/>
  <c r="I1063" s="1"/>
  <c r="H1062"/>
  <c r="I1062" s="1"/>
  <c r="H1052"/>
  <c r="I1052" s="1"/>
  <c r="H1051"/>
  <c r="H1050"/>
  <c r="I1050" s="1"/>
  <c r="H1049"/>
  <c r="I1049" s="1"/>
  <c r="H1048"/>
  <c r="I1048" s="1"/>
  <c r="H1047"/>
  <c r="H1046"/>
  <c r="I1046" s="1"/>
  <c r="H1045"/>
  <c r="I1045" s="1"/>
  <c r="H1044"/>
  <c r="I1044" s="1"/>
  <c r="H1043"/>
  <c r="H1042"/>
  <c r="I1042" s="1"/>
  <c r="H1041"/>
  <c r="I1041" s="1"/>
  <c r="H1040"/>
  <c r="I1040" s="1"/>
  <c r="H1039"/>
  <c r="H1038"/>
  <c r="I1038" s="1"/>
  <c r="H1037"/>
  <c r="I1037" s="1"/>
  <c r="H1036"/>
  <c r="I1036" s="1"/>
  <c r="H1035"/>
  <c r="H1034"/>
  <c r="I1034" s="1"/>
  <c r="H1030"/>
  <c r="I1030" s="1"/>
  <c r="H1029"/>
  <c r="I1029" s="1"/>
  <c r="H1028"/>
  <c r="H1027"/>
  <c r="I1027" s="1"/>
  <c r="H1026"/>
  <c r="I1026" s="1"/>
  <c r="H1012"/>
  <c r="I1012" s="1"/>
  <c r="H1011"/>
  <c r="H1010"/>
  <c r="I1010" s="1"/>
  <c r="H1009"/>
  <c r="I1009" s="1"/>
  <c r="H1008"/>
  <c r="I1008" s="1"/>
  <c r="H997"/>
  <c r="H996"/>
  <c r="I996" s="1"/>
  <c r="H995"/>
  <c r="I995" s="1"/>
  <c r="H994"/>
  <c r="I994" s="1"/>
  <c r="H993"/>
  <c r="H992"/>
  <c r="I992" s="1"/>
  <c r="H991"/>
  <c r="I991" s="1"/>
  <c r="H990"/>
  <c r="I990" s="1"/>
  <c r="H989"/>
  <c r="H988"/>
  <c r="I988" s="1"/>
  <c r="H987"/>
  <c r="I987" s="1"/>
  <c r="H986"/>
  <c r="I986" s="1"/>
  <c r="H985"/>
  <c r="H984"/>
  <c r="I984" s="1"/>
  <c r="H983"/>
  <c r="I983" s="1"/>
  <c r="H982"/>
  <c r="I982" s="1"/>
  <c r="H981"/>
  <c r="H980"/>
  <c r="I980" s="1"/>
  <c r="H979"/>
  <c r="I979" s="1"/>
  <c r="H978"/>
  <c r="I978" s="1"/>
  <c r="H977"/>
  <c r="H976"/>
  <c r="I976" s="1"/>
  <c r="H975"/>
  <c r="H974"/>
  <c r="I974" s="1"/>
  <c r="H973"/>
  <c r="H972"/>
  <c r="I972" s="1"/>
  <c r="H971"/>
  <c r="I971" s="1"/>
  <c r="H970"/>
  <c r="I970" s="1"/>
  <c r="H947"/>
  <c r="H945"/>
  <c r="I945" s="1"/>
  <c r="H943"/>
  <c r="I943" s="1"/>
  <c r="H941"/>
  <c r="I941" s="1"/>
  <c r="H922"/>
  <c r="H920"/>
  <c r="I920" s="1"/>
  <c r="H918"/>
  <c r="H916"/>
  <c r="I916" s="1"/>
  <c r="H896"/>
  <c r="H895"/>
  <c r="I895" s="1"/>
  <c r="H892"/>
  <c r="I892" s="1"/>
  <c r="H867"/>
  <c r="I867" s="1"/>
  <c r="H864"/>
  <c r="H860"/>
  <c r="I860" s="1"/>
  <c r="H859"/>
  <c r="H858"/>
  <c r="I858" s="1"/>
  <c r="H857"/>
  <c r="H856"/>
  <c r="I856" s="1"/>
  <c r="H855"/>
  <c r="I855" s="1"/>
  <c r="H854"/>
  <c r="I854" s="1"/>
  <c r="H843"/>
  <c r="H842"/>
  <c r="I842" s="1"/>
  <c r="H841"/>
  <c r="I841" s="1"/>
  <c r="H840"/>
  <c r="I840" s="1"/>
  <c r="H839"/>
  <c r="H835"/>
  <c r="I835" s="1"/>
  <c r="H834"/>
  <c r="I834" s="1"/>
  <c r="H832"/>
  <c r="I832" s="1"/>
  <c r="H831"/>
  <c r="H829"/>
  <c r="I829" s="1"/>
  <c r="H828"/>
  <c r="I828" s="1"/>
  <c r="H826"/>
  <c r="I826" s="1"/>
  <c r="H825"/>
  <c r="H822"/>
  <c r="I822" s="1"/>
  <c r="H821"/>
  <c r="I821" s="1"/>
  <c r="H814"/>
  <c r="I814" s="1"/>
  <c r="H811"/>
  <c r="H808"/>
  <c r="I808" s="1"/>
  <c r="H807"/>
  <c r="I807" s="1"/>
  <c r="H806"/>
  <c r="I806" s="1"/>
  <c r="H805"/>
  <c r="H801"/>
  <c r="I801" s="1"/>
  <c r="H800"/>
  <c r="I800" s="1"/>
  <c r="H799"/>
  <c r="I799" s="1"/>
  <c r="H798"/>
  <c r="H793"/>
  <c r="I793" s="1"/>
  <c r="H792"/>
  <c r="I792" s="1"/>
  <c r="H791"/>
  <c r="I791" s="1"/>
  <c r="H790"/>
  <c r="H785"/>
  <c r="I785" s="1"/>
  <c r="H784"/>
  <c r="I784" s="1"/>
  <c r="H783"/>
  <c r="I783" s="1"/>
  <c r="H782"/>
  <c r="H771"/>
  <c r="I771" s="1"/>
  <c r="H761"/>
  <c r="I761" s="1"/>
  <c r="H758"/>
  <c r="I758" s="1"/>
  <c r="H753"/>
  <c r="H752"/>
  <c r="I752" s="1"/>
  <c r="H744"/>
  <c r="I744" s="1"/>
  <c r="H743"/>
  <c r="I743" s="1"/>
  <c r="H741"/>
  <c r="H740"/>
  <c r="I740" s="1"/>
  <c r="H722"/>
  <c r="I722" s="1"/>
  <c r="H721"/>
  <c r="I721" s="1"/>
  <c r="H720"/>
  <c r="H719"/>
  <c r="I719" s="1"/>
  <c r="H718"/>
  <c r="H716"/>
  <c r="I716" s="1"/>
  <c r="H715"/>
  <c r="H714"/>
  <c r="I714" s="1"/>
  <c r="H713"/>
  <c r="I713" s="1"/>
  <c r="H712"/>
  <c r="I712" s="1"/>
  <c r="H702"/>
  <c r="H701"/>
  <c r="I701" s="1"/>
  <c r="H700"/>
  <c r="I700" s="1"/>
  <c r="H697"/>
  <c r="I697" s="1"/>
  <c r="H696"/>
  <c r="H695"/>
  <c r="I695" s="1"/>
  <c r="H692"/>
  <c r="I692" s="1"/>
  <c r="H691"/>
  <c r="I691" s="1"/>
  <c r="H690"/>
  <c r="H686"/>
  <c r="I686" s="1"/>
  <c r="H685"/>
  <c r="I685" s="1"/>
  <c r="H684"/>
  <c r="I684" s="1"/>
  <c r="H683"/>
  <c r="H681"/>
  <c r="I681" s="1"/>
  <c r="H680"/>
  <c r="I680" s="1"/>
  <c r="H679"/>
  <c r="I679" s="1"/>
  <c r="H678"/>
  <c r="H675"/>
  <c r="I675" s="1"/>
  <c r="H674"/>
  <c r="I674" s="1"/>
  <c r="H673"/>
  <c r="I673" s="1"/>
  <c r="H672"/>
  <c r="H671"/>
  <c r="I671" s="1"/>
  <c r="H670"/>
  <c r="H669"/>
  <c r="I669" s="1"/>
  <c r="H668"/>
  <c r="H667"/>
  <c r="I667" s="1"/>
  <c r="H666"/>
  <c r="I666" s="1"/>
  <c r="H665"/>
  <c r="I665" s="1"/>
  <c r="H664"/>
  <c r="H663"/>
  <c r="I663" s="1"/>
  <c r="H662"/>
  <c r="I662" s="1"/>
  <c r="H661"/>
  <c r="I661" s="1"/>
  <c r="H660"/>
  <c r="H656"/>
  <c r="I656" s="1"/>
  <c r="H654"/>
  <c r="I654" s="1"/>
  <c r="H653"/>
  <c r="I653" s="1"/>
  <c r="H652"/>
  <c r="H643"/>
  <c r="I643" s="1"/>
  <c r="H642"/>
  <c r="I642" s="1"/>
  <c r="H641"/>
  <c r="I641" s="1"/>
  <c r="H640"/>
  <c r="H639"/>
  <c r="I639" s="1"/>
  <c r="H638"/>
  <c r="H637"/>
  <c r="I637" s="1"/>
  <c r="H633"/>
  <c r="H632"/>
  <c r="I632" s="1"/>
  <c r="H631"/>
  <c r="I631" s="1"/>
  <c r="H630"/>
  <c r="I630" s="1"/>
  <c r="H626"/>
  <c r="H624"/>
  <c r="I624" s="1"/>
  <c r="H619"/>
  <c r="I619" s="1"/>
  <c r="H618"/>
  <c r="I618" s="1"/>
  <c r="H610"/>
  <c r="H608"/>
  <c r="I608" s="1"/>
  <c r="H604"/>
  <c r="I604" s="1"/>
  <c r="H603"/>
  <c r="I603" s="1"/>
  <c r="H591"/>
  <c r="H590"/>
  <c r="I590" s="1"/>
  <c r="H589"/>
  <c r="I589" s="1"/>
  <c r="H580"/>
  <c r="I580" s="1"/>
  <c r="H579"/>
  <c r="H578"/>
  <c r="I578" s="1"/>
  <c r="H573"/>
  <c r="H572"/>
  <c r="I572" s="1"/>
  <c r="H571"/>
  <c r="H568"/>
  <c r="I568" s="1"/>
  <c r="H567"/>
  <c r="I567" s="1"/>
  <c r="H566"/>
  <c r="I566" s="1"/>
  <c r="H562"/>
  <c r="H561"/>
  <c r="I561" s="1"/>
  <c r="H560"/>
  <c r="H547"/>
  <c r="I547" s="1"/>
  <c r="H546"/>
  <c r="H545"/>
  <c r="I545" s="1"/>
  <c r="H530"/>
  <c r="I530" s="1"/>
  <c r="H529"/>
  <c r="I529" s="1"/>
  <c r="H527"/>
  <c r="H526"/>
  <c r="I526" s="1"/>
  <c r="H525"/>
  <c r="I525" s="1"/>
  <c r="H521"/>
  <c r="I521" s="1"/>
  <c r="H520"/>
  <c r="H519"/>
  <c r="I519" s="1"/>
  <c r="H514"/>
  <c r="I514" s="1"/>
  <c r="H513"/>
  <c r="I513" s="1"/>
  <c r="H512"/>
  <c r="H507"/>
  <c r="I507" s="1"/>
  <c r="H506"/>
  <c r="I506" s="1"/>
  <c r="H505"/>
  <c r="I505" s="1"/>
  <c r="H504"/>
  <c r="H503"/>
  <c r="I503" s="1"/>
  <c r="H502"/>
  <c r="I502" s="1"/>
  <c r="H500"/>
  <c r="H499"/>
  <c r="H498"/>
  <c r="I498" s="1"/>
  <c r="H494"/>
  <c r="H493"/>
  <c r="I493" s="1"/>
  <c r="H492"/>
  <c r="H491"/>
  <c r="I491" s="1"/>
  <c r="H489"/>
  <c r="I489" s="1"/>
  <c r="H488"/>
  <c r="I488" s="1"/>
  <c r="H487"/>
  <c r="H486"/>
  <c r="I486" s="1"/>
  <c r="H485"/>
  <c r="I485" s="1"/>
  <c r="H484"/>
  <c r="I484" s="1"/>
  <c r="H483"/>
  <c r="H482"/>
  <c r="I482" s="1"/>
  <c r="H481"/>
  <c r="H480"/>
  <c r="I480" s="1"/>
  <c r="H479"/>
  <c r="H477"/>
  <c r="I477" s="1"/>
  <c r="H476"/>
  <c r="I476" s="1"/>
  <c r="H475"/>
  <c r="I475" s="1"/>
  <c r="H474"/>
  <c r="H472"/>
  <c r="I472" s="1"/>
  <c r="H470"/>
  <c r="I470" s="1"/>
  <c r="H468"/>
  <c r="I468" s="1"/>
  <c r="H466"/>
  <c r="H463"/>
  <c r="I463" s="1"/>
  <c r="H460"/>
  <c r="I460" s="1"/>
  <c r="H456"/>
  <c r="I456" s="1"/>
  <c r="H454"/>
  <c r="H453"/>
  <c r="I453" s="1"/>
  <c r="H448"/>
  <c r="I448" s="1"/>
  <c r="H445"/>
  <c r="I445" s="1"/>
  <c r="H444"/>
  <c r="H443"/>
  <c r="I443" s="1"/>
  <c r="H442"/>
  <c r="I442" s="1"/>
  <c r="H441"/>
  <c r="I441" s="1"/>
  <c r="H440"/>
  <c r="H439"/>
  <c r="I439" s="1"/>
  <c r="H438"/>
  <c r="H436"/>
  <c r="I436" s="1"/>
  <c r="H423"/>
  <c r="H422"/>
  <c r="I422" s="1"/>
  <c r="H421"/>
  <c r="I421" s="1"/>
  <c r="H420"/>
  <c r="I420" s="1"/>
  <c r="H419"/>
  <c r="H418"/>
  <c r="I418" s="1"/>
  <c r="H417"/>
  <c r="I417" s="1"/>
  <c r="H416"/>
  <c r="I416" s="1"/>
  <c r="H415"/>
  <c r="H413"/>
  <c r="I413" s="1"/>
  <c r="H412"/>
  <c r="I412" s="1"/>
  <c r="H411"/>
  <c r="I411" s="1"/>
  <c r="H410"/>
  <c r="H409"/>
  <c r="I409" s="1"/>
  <c r="H408"/>
  <c r="H407"/>
  <c r="I407" s="1"/>
  <c r="H406"/>
  <c r="H405"/>
  <c r="I405" s="1"/>
  <c r="H404"/>
  <c r="I404" s="1"/>
  <c r="H403"/>
  <c r="I403" s="1"/>
  <c r="H402"/>
  <c r="H401"/>
  <c r="I401" s="1"/>
  <c r="H400"/>
  <c r="H396"/>
  <c r="I396" s="1"/>
  <c r="H393"/>
  <c r="H390"/>
  <c r="I390" s="1"/>
  <c r="H389"/>
  <c r="I389" s="1"/>
  <c r="H387"/>
  <c r="I387" s="1"/>
  <c r="H386"/>
  <c r="H385"/>
  <c r="I385" s="1"/>
  <c r="H383"/>
  <c r="I383" s="1"/>
  <c r="H382"/>
  <c r="I382" s="1"/>
  <c r="H378"/>
  <c r="H377"/>
  <c r="I377" s="1"/>
  <c r="H376"/>
  <c r="H374"/>
  <c r="I374" s="1"/>
  <c r="H373"/>
  <c r="H371"/>
  <c r="I371" s="1"/>
  <c r="H368"/>
  <c r="I368" s="1"/>
  <c r="H366"/>
  <c r="I366" s="1"/>
  <c r="H360"/>
  <c r="H359"/>
  <c r="I359" s="1"/>
  <c r="H358"/>
  <c r="H357"/>
  <c r="I357" s="1"/>
  <c r="H356"/>
  <c r="H355"/>
  <c r="I355" s="1"/>
  <c r="H354"/>
  <c r="I354" s="1"/>
  <c r="H353"/>
  <c r="I353" s="1"/>
  <c r="H350"/>
  <c r="H349"/>
  <c r="I349" s="1"/>
  <c r="H348"/>
  <c r="I348" s="1"/>
  <c r="H347"/>
  <c r="I347" s="1"/>
  <c r="H346"/>
  <c r="H345"/>
  <c r="I345" s="1"/>
  <c r="H339"/>
  <c r="I339" s="1"/>
  <c r="H336"/>
  <c r="I336" s="1"/>
  <c r="H335"/>
  <c r="H334"/>
  <c r="I334" s="1"/>
  <c r="H333"/>
  <c r="I333" s="1"/>
  <c r="H330"/>
  <c r="I330" s="1"/>
  <c r="H329"/>
  <c r="H328"/>
  <c r="I328" s="1"/>
  <c r="H325"/>
  <c r="I325" s="1"/>
  <c r="H324"/>
  <c r="I324" s="1"/>
  <c r="H323"/>
  <c r="H322"/>
  <c r="I322" s="1"/>
  <c r="H321"/>
  <c r="I321" s="1"/>
  <c r="H320"/>
  <c r="I320" s="1"/>
  <c r="H318"/>
  <c r="H317"/>
  <c r="I317" s="1"/>
  <c r="H316"/>
  <c r="H314"/>
  <c r="I314" s="1"/>
  <c r="H312"/>
  <c r="H310"/>
  <c r="I310" s="1"/>
  <c r="H308"/>
  <c r="I308" s="1"/>
  <c r="H307"/>
  <c r="I307" s="1"/>
  <c r="H304"/>
  <c r="H301"/>
  <c r="I301" s="1"/>
  <c r="H300"/>
  <c r="I300" s="1"/>
  <c r="H299"/>
  <c r="I299" s="1"/>
  <c r="H298"/>
  <c r="H297"/>
  <c r="I297" s="1"/>
  <c r="H296"/>
  <c r="I296" s="1"/>
  <c r="H295"/>
  <c r="I295" s="1"/>
  <c r="H294"/>
  <c r="H293"/>
  <c r="I293" s="1"/>
  <c r="H292"/>
  <c r="I292" s="1"/>
  <c r="H291"/>
  <c r="I291" s="1"/>
  <c r="H283"/>
  <c r="H282"/>
  <c r="I282" s="1"/>
  <c r="H280"/>
  <c r="H278"/>
  <c r="I278" s="1"/>
  <c r="H274"/>
  <c r="H273"/>
  <c r="I273" s="1"/>
  <c r="H271"/>
  <c r="I271" s="1"/>
  <c r="H270"/>
  <c r="I270" s="1"/>
  <c r="H269"/>
  <c r="H268"/>
  <c r="I268" s="1"/>
  <c r="H267"/>
  <c r="H265"/>
  <c r="I265" s="1"/>
  <c r="H259"/>
  <c r="H258"/>
  <c r="I258" s="1"/>
  <c r="H257"/>
  <c r="I257" s="1"/>
  <c r="H256"/>
  <c r="I256" s="1"/>
  <c r="H255"/>
  <c r="H254"/>
  <c r="I254" s="1"/>
  <c r="H253"/>
  <c r="I253" s="1"/>
  <c r="H252"/>
  <c r="I252" s="1"/>
  <c r="H251"/>
  <c r="H243"/>
  <c r="I243" s="1"/>
  <c r="H242"/>
  <c r="I242" s="1"/>
  <c r="H241"/>
  <c r="I241" s="1"/>
  <c r="H240"/>
  <c r="H238"/>
  <c r="I238" s="1"/>
  <c r="H237"/>
  <c r="I237" s="1"/>
  <c r="H236"/>
  <c r="I236" s="1"/>
  <c r="H233"/>
  <c r="H230"/>
  <c r="I230" s="1"/>
  <c r="H227"/>
  <c r="I227" s="1"/>
  <c r="H225"/>
  <c r="I225" s="1"/>
  <c r="H224"/>
  <c r="H223"/>
  <c r="I223" s="1"/>
  <c r="H222"/>
  <c r="H221"/>
  <c r="I221" s="1"/>
  <c r="H220"/>
  <c r="H219"/>
  <c r="I219" s="1"/>
  <c r="H218"/>
  <c r="I218" s="1"/>
  <c r="H217"/>
  <c r="I217" s="1"/>
  <c r="H213"/>
  <c r="H211"/>
  <c r="I211" s="1"/>
  <c r="H209"/>
  <c r="I209" s="1"/>
  <c r="H204"/>
  <c r="I204" s="1"/>
  <c r="H202"/>
  <c r="H199"/>
  <c r="I199" s="1"/>
  <c r="H191"/>
  <c r="H190"/>
  <c r="I190" s="1"/>
  <c r="H189"/>
  <c r="H185"/>
  <c r="I185" s="1"/>
  <c r="H184"/>
  <c r="H180"/>
  <c r="I180" s="1"/>
  <c r="H178"/>
  <c r="H177"/>
  <c r="I177" s="1"/>
  <c r="H176"/>
  <c r="I176" s="1"/>
  <c r="H175"/>
  <c r="I175" s="1"/>
  <c r="H174"/>
  <c r="H172"/>
  <c r="I172" s="1"/>
  <c r="H171"/>
  <c r="I171" s="1"/>
  <c r="H169"/>
  <c r="I169" s="1"/>
  <c r="H168"/>
  <c r="H167"/>
  <c r="I167" s="1"/>
  <c r="H166"/>
  <c r="I166" s="1"/>
  <c r="H164"/>
  <c r="I164" s="1"/>
  <c r="H163"/>
  <c r="H162"/>
  <c r="I162" s="1"/>
  <c r="H161"/>
  <c r="I161" s="1"/>
  <c r="H160"/>
  <c r="I160" s="1"/>
  <c r="H159"/>
  <c r="H158"/>
  <c r="I158" s="1"/>
  <c r="H157"/>
  <c r="I157" s="1"/>
  <c r="H156"/>
  <c r="I156" s="1"/>
  <c r="H152"/>
  <c r="H151"/>
  <c r="I151" s="1"/>
  <c r="H150"/>
  <c r="I150" s="1"/>
  <c r="H146"/>
  <c r="I146" s="1"/>
  <c r="H144"/>
  <c r="H143"/>
  <c r="I143" s="1"/>
  <c r="H139"/>
  <c r="I139" s="1"/>
  <c r="H135"/>
  <c r="I135" s="1"/>
  <c r="H133"/>
  <c r="H131"/>
  <c r="I131" s="1"/>
  <c r="H129"/>
  <c r="I129" s="1"/>
  <c r="H128"/>
  <c r="I128" s="1"/>
  <c r="H125"/>
  <c r="H124"/>
  <c r="I124" s="1"/>
  <c r="H123"/>
  <c r="I123" s="1"/>
  <c r="H114"/>
  <c r="I114" s="1"/>
  <c r="H112"/>
  <c r="H111"/>
  <c r="I111" s="1"/>
  <c r="H110"/>
  <c r="I110" s="1"/>
  <c r="H109"/>
  <c r="I109" s="1"/>
  <c r="H108"/>
  <c r="H107"/>
  <c r="I107" s="1"/>
  <c r="H103"/>
  <c r="I103" s="1"/>
  <c r="H102"/>
  <c r="I102" s="1"/>
  <c r="H98"/>
  <c r="H94"/>
  <c r="I94" s="1"/>
  <c r="H93"/>
  <c r="I93" s="1"/>
  <c r="H92"/>
  <c r="I92" s="1"/>
  <c r="H91"/>
  <c r="H89"/>
  <c r="I89" s="1"/>
  <c r="H88"/>
  <c r="I88" s="1"/>
  <c r="H86"/>
  <c r="I86" s="1"/>
  <c r="H85"/>
  <c r="H82"/>
  <c r="I82" s="1"/>
  <c r="H80"/>
  <c r="H79"/>
  <c r="I79" s="1"/>
  <c r="H78"/>
  <c r="H76"/>
  <c r="I76" s="1"/>
  <c r="H75"/>
  <c r="I75" s="1"/>
  <c r="H74"/>
  <c r="I74" s="1"/>
  <c r="H72"/>
  <c r="H71"/>
  <c r="I71" s="1"/>
  <c r="H70"/>
  <c r="H69"/>
  <c r="I69" s="1"/>
  <c r="H68"/>
  <c r="H67"/>
  <c r="I67" s="1"/>
  <c r="H60"/>
  <c r="H59"/>
  <c r="I59" s="1"/>
  <c r="H58"/>
  <c r="H57"/>
  <c r="I57" s="1"/>
  <c r="H56"/>
  <c r="I56" s="1"/>
  <c r="H55"/>
  <c r="I55" s="1"/>
  <c r="H54"/>
  <c r="H52"/>
  <c r="I52" s="1"/>
  <c r="H51"/>
  <c r="I51" s="1"/>
  <c r="H49"/>
  <c r="I49" s="1"/>
  <c r="H45"/>
  <c r="H41"/>
  <c r="I41" s="1"/>
  <c r="H39"/>
  <c r="I39" s="1"/>
  <c r="H37"/>
  <c r="I37" s="1"/>
  <c r="H32"/>
  <c r="H31"/>
  <c r="I31" s="1"/>
  <c r="H30"/>
  <c r="H25"/>
  <c r="I25" s="1"/>
  <c r="H23"/>
  <c r="H19"/>
  <c r="I19" s="1"/>
  <c r="H18"/>
  <c r="H17"/>
  <c r="I17" s="1"/>
  <c r="H16"/>
  <c r="H15"/>
  <c r="I15" s="1"/>
  <c r="H14"/>
  <c r="I14" s="1"/>
  <c r="H13"/>
  <c r="I13" s="1"/>
  <c r="H12"/>
  <c r="H11"/>
  <c r="I11" s="1"/>
  <c r="H10"/>
  <c r="H6"/>
  <c r="I6" s="1"/>
  <c r="H4"/>
  <c r="H3"/>
  <c r="I3" s="1"/>
  <c r="I1079"/>
  <c r="I1066"/>
  <c r="I1065"/>
  <c r="I1061"/>
  <c r="I1060"/>
  <c r="I1059"/>
  <c r="I1051"/>
  <c r="I1047"/>
  <c r="I1043"/>
  <c r="I1039"/>
  <c r="I1035"/>
  <c r="I1028"/>
  <c r="I1024"/>
  <c r="I1023"/>
  <c r="I1022"/>
  <c r="I1020"/>
  <c r="I1019"/>
  <c r="I1018"/>
  <c r="I1016"/>
  <c r="I1015"/>
  <c r="I1014"/>
  <c r="I1011"/>
  <c r="I1006"/>
  <c r="I1005"/>
  <c r="I1002"/>
  <c r="I1001"/>
  <c r="I998"/>
  <c r="I997"/>
  <c r="I993"/>
  <c r="I989"/>
  <c r="I985"/>
  <c r="I981"/>
  <c r="I977"/>
  <c r="I975"/>
  <c r="I973"/>
  <c r="I969"/>
  <c r="I966"/>
  <c r="I965"/>
  <c r="I962"/>
  <c r="I961"/>
  <c r="I958"/>
  <c r="I957"/>
  <c r="I954"/>
  <c r="I953"/>
  <c r="I950"/>
  <c r="I949"/>
  <c r="I947"/>
  <c r="I946"/>
  <c r="I944"/>
  <c r="I942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19"/>
  <c r="I918"/>
  <c r="I917"/>
  <c r="I914"/>
  <c r="G914"/>
  <c r="I913"/>
  <c r="G913"/>
  <c r="I911"/>
  <c r="I910"/>
  <c r="I909"/>
  <c r="I907"/>
  <c r="I906"/>
  <c r="I905"/>
  <c r="I903"/>
  <c r="I902"/>
  <c r="I901"/>
  <c r="I899"/>
  <c r="I898"/>
  <c r="I897"/>
  <c r="I896"/>
  <c r="I894"/>
  <c r="I893"/>
  <c r="I891"/>
  <c r="I890"/>
  <c r="I887"/>
  <c r="I886"/>
  <c r="I883"/>
  <c r="I882"/>
  <c r="I879"/>
  <c r="I878"/>
  <c r="I875"/>
  <c r="I874"/>
  <c r="I871"/>
  <c r="I870"/>
  <c r="I866"/>
  <c r="I865"/>
  <c r="I864"/>
  <c r="I861"/>
  <c r="I859"/>
  <c r="I857"/>
  <c r="I853"/>
  <c r="I852"/>
  <c r="I851"/>
  <c r="I849"/>
  <c r="I848"/>
  <c r="I847"/>
  <c r="I846"/>
  <c r="I845"/>
  <c r="I844"/>
  <c r="I843"/>
  <c r="I839"/>
  <c r="I838"/>
  <c r="I837"/>
  <c r="I831"/>
  <c r="I830"/>
  <c r="I827"/>
  <c r="I825"/>
  <c r="I820"/>
  <c r="I819"/>
  <c r="I816"/>
  <c r="I815"/>
  <c r="I811"/>
  <c r="I810"/>
  <c r="I809"/>
  <c r="I805"/>
  <c r="I802"/>
  <c r="I798"/>
  <c r="I797"/>
  <c r="I795"/>
  <c r="I794"/>
  <c r="I790"/>
  <c r="I789"/>
  <c r="I786"/>
  <c r="I782"/>
  <c r="I781"/>
  <c r="I779"/>
  <c r="I778"/>
  <c r="I777"/>
  <c r="I775"/>
  <c r="I774"/>
  <c r="I773"/>
  <c r="I770"/>
  <c r="I769"/>
  <c r="I768"/>
  <c r="I765"/>
  <c r="I764"/>
  <c r="I760"/>
  <c r="I759"/>
  <c r="I755"/>
  <c r="I754"/>
  <c r="I753"/>
  <c r="I751"/>
  <c r="I750"/>
  <c r="I749"/>
  <c r="I748"/>
  <c r="I747"/>
  <c r="I746"/>
  <c r="I745"/>
  <c r="I742"/>
  <c r="I741"/>
  <c r="I739"/>
  <c r="I736"/>
  <c r="I735"/>
  <c r="I732"/>
  <c r="I731"/>
  <c r="I728"/>
  <c r="I727"/>
  <c r="I724"/>
  <c r="I723"/>
  <c r="I720"/>
  <c r="I718"/>
  <c r="I715"/>
  <c r="I710"/>
  <c r="I709"/>
  <c r="I708"/>
  <c r="I705"/>
  <c r="I704"/>
  <c r="I702"/>
  <c r="I699"/>
  <c r="I698"/>
  <c r="I696"/>
  <c r="I694"/>
  <c r="I690"/>
  <c r="I688"/>
  <c r="I687"/>
  <c r="I683"/>
  <c r="I678"/>
  <c r="I677"/>
  <c r="I676"/>
  <c r="I672"/>
  <c r="I670"/>
  <c r="I668"/>
  <c r="I664"/>
  <c r="I660"/>
  <c r="I659"/>
  <c r="I655"/>
  <c r="I652"/>
  <c r="I651"/>
  <c r="I649"/>
  <c r="I648"/>
  <c r="I647"/>
  <c r="I645"/>
  <c r="I644"/>
  <c r="I640"/>
  <c r="I638"/>
  <c r="I636"/>
  <c r="I633"/>
  <c r="I629"/>
  <c r="I628"/>
  <c r="I627"/>
  <c r="I626"/>
  <c r="I623"/>
  <c r="I622"/>
  <c r="I620"/>
  <c r="I617"/>
  <c r="I616"/>
  <c r="I613"/>
  <c r="I612"/>
  <c r="I610"/>
  <c r="I607"/>
  <c r="I606"/>
  <c r="I602"/>
  <c r="I601"/>
  <c r="I600"/>
  <c r="I597"/>
  <c r="I596"/>
  <c r="I593"/>
  <c r="I592"/>
  <c r="I591"/>
  <c r="I586"/>
  <c r="I585"/>
  <c r="I582"/>
  <c r="I581"/>
  <c r="I579"/>
  <c r="I575"/>
  <c r="I574"/>
  <c r="I573"/>
  <c r="I571"/>
  <c r="I565"/>
  <c r="I564"/>
  <c r="I562"/>
  <c r="I560"/>
  <c r="I558"/>
  <c r="I557"/>
  <c r="I555"/>
  <c r="I554"/>
  <c r="I553"/>
  <c r="I551"/>
  <c r="I550"/>
  <c r="I549"/>
  <c r="I546"/>
  <c r="I544"/>
  <c r="I543"/>
  <c r="I542"/>
  <c r="I539"/>
  <c r="I538"/>
  <c r="I535"/>
  <c r="I534"/>
  <c r="I532"/>
  <c r="I531"/>
  <c r="I528"/>
  <c r="I527"/>
  <c r="I523"/>
  <c r="I522"/>
  <c r="I520"/>
  <c r="I518"/>
  <c r="I516"/>
  <c r="I515"/>
  <c r="I512"/>
  <c r="I511"/>
  <c r="I508"/>
  <c r="I504"/>
  <c r="I501"/>
  <c r="I500"/>
  <c r="I499"/>
  <c r="I495"/>
  <c r="I494"/>
  <c r="I492"/>
  <c r="I490"/>
  <c r="I487"/>
  <c r="I483"/>
  <c r="I481"/>
  <c r="I479"/>
  <c r="I474"/>
  <c r="I473"/>
  <c r="I471"/>
  <c r="I469"/>
  <c r="I466"/>
  <c r="I464"/>
  <c r="I462"/>
  <c r="I461"/>
  <c r="I457"/>
  <c r="I455"/>
  <c r="I454"/>
  <c r="I452"/>
  <c r="I451"/>
  <c r="I447"/>
  <c r="I446"/>
  <c r="I444"/>
  <c r="I440"/>
  <c r="I438"/>
  <c r="I434"/>
  <c r="I433"/>
  <c r="I431"/>
  <c r="I430"/>
  <c r="I429"/>
  <c r="I427"/>
  <c r="I426"/>
  <c r="I425"/>
  <c r="I423"/>
  <c r="I419"/>
  <c r="I415"/>
  <c r="I414"/>
  <c r="I410"/>
  <c r="I408"/>
  <c r="I406"/>
  <c r="I402"/>
  <c r="I400"/>
  <c r="I399"/>
  <c r="I398"/>
  <c r="I395"/>
  <c r="I394"/>
  <c r="I393"/>
  <c r="I392"/>
  <c r="I386"/>
  <c r="I384"/>
  <c r="I381"/>
  <c r="I378"/>
  <c r="I376"/>
  <c r="I373"/>
  <c r="I372"/>
  <c r="I370"/>
  <c r="I365"/>
  <c r="I364"/>
  <c r="I361"/>
  <c r="I360"/>
  <c r="I358"/>
  <c r="I356"/>
  <c r="I352"/>
  <c r="I350"/>
  <c r="I346"/>
  <c r="I343"/>
  <c r="I342"/>
  <c r="I340"/>
  <c r="I338"/>
  <c r="I337"/>
  <c r="I335"/>
  <c r="I331"/>
  <c r="I329"/>
  <c r="I327"/>
  <c r="I326"/>
  <c r="I323"/>
  <c r="I318"/>
  <c r="I316"/>
  <c r="I315"/>
  <c r="I313"/>
  <c r="I312"/>
  <c r="I311"/>
  <c r="I305"/>
  <c r="I304"/>
  <c r="I303"/>
  <c r="I298"/>
  <c r="I294"/>
  <c r="I290"/>
  <c r="I289"/>
  <c r="I288"/>
  <c r="I285"/>
  <c r="I284"/>
  <c r="I283"/>
  <c r="I281"/>
  <c r="I280"/>
  <c r="I279"/>
  <c r="I274"/>
  <c r="I272"/>
  <c r="I269"/>
  <c r="I267"/>
  <c r="I266"/>
  <c r="I262"/>
  <c r="I261"/>
  <c r="I259"/>
  <c r="I255"/>
  <c r="I251"/>
  <c r="I250"/>
  <c r="I249"/>
  <c r="I248"/>
  <c r="I246"/>
  <c r="I245"/>
  <c r="I244"/>
  <c r="I240"/>
  <c r="I235"/>
  <c r="I233"/>
  <c r="I232"/>
  <c r="I229"/>
  <c r="I224"/>
  <c r="I222"/>
  <c r="I220"/>
  <c r="I216"/>
  <c r="I215"/>
  <c r="I213"/>
  <c r="I212"/>
  <c r="I210"/>
  <c r="I208"/>
  <c r="I206"/>
  <c r="I205"/>
  <c r="I203"/>
  <c r="I202"/>
  <c r="I200"/>
  <c r="I198"/>
  <c r="I197"/>
  <c r="I195"/>
  <c r="I194"/>
  <c r="I193"/>
  <c r="I191"/>
  <c r="I189"/>
  <c r="I188"/>
  <c r="I186"/>
  <c r="I184"/>
  <c r="I183"/>
  <c r="I179"/>
  <c r="I178"/>
  <c r="I174"/>
  <c r="I173"/>
  <c r="I170"/>
  <c r="I168"/>
  <c r="I163"/>
  <c r="I159"/>
  <c r="I155"/>
  <c r="I154"/>
  <c r="I153"/>
  <c r="I152"/>
  <c r="I147"/>
  <c r="I144"/>
  <c r="I142"/>
  <c r="I138"/>
  <c r="I137"/>
  <c r="I136"/>
  <c r="I134"/>
  <c r="I133"/>
  <c r="I127"/>
  <c r="I126"/>
  <c r="I125"/>
  <c r="I121"/>
  <c r="I120"/>
  <c r="I119"/>
  <c r="I115"/>
  <c r="I112"/>
  <c r="I108"/>
  <c r="I106"/>
  <c r="I104"/>
  <c r="I101"/>
  <c r="I100"/>
  <c r="I99"/>
  <c r="I98"/>
  <c r="I95"/>
  <c r="I91"/>
  <c r="I90"/>
  <c r="I87"/>
  <c r="I85"/>
  <c r="I80"/>
  <c r="I78"/>
  <c r="I73"/>
  <c r="I72"/>
  <c r="I70"/>
  <c r="I68"/>
  <c r="I66"/>
  <c r="I65"/>
  <c r="I64"/>
  <c r="I63"/>
  <c r="I62"/>
  <c r="I61"/>
  <c r="I60"/>
  <c r="I58"/>
  <c r="I54"/>
  <c r="I53"/>
  <c r="I50"/>
  <c r="I48"/>
  <c r="I46"/>
  <c r="I45"/>
  <c r="I44"/>
  <c r="I43"/>
  <c r="I40"/>
  <c r="I36"/>
  <c r="I35"/>
  <c r="I34"/>
  <c r="I32"/>
  <c r="I30"/>
  <c r="I29"/>
  <c r="I28"/>
  <c r="I27"/>
  <c r="I24"/>
  <c r="I23"/>
  <c r="I22"/>
  <c r="I20"/>
  <c r="I18"/>
  <c r="I16"/>
  <c r="I12"/>
  <c r="I10"/>
  <c r="I8"/>
  <c r="I4"/>
  <c r="F992"/>
  <c r="F989"/>
  <c r="F976"/>
  <c r="F973"/>
  <c r="F369"/>
  <c r="F281"/>
  <c r="F276"/>
  <c r="F42"/>
  <c r="F38"/>
  <c r="F610"/>
  <c r="F611"/>
  <c r="F612"/>
  <c r="F568"/>
  <c r="F562"/>
  <c r="I2" l="1"/>
  <c r="F1141"/>
  <c r="F1142"/>
  <c r="F1143"/>
  <c r="F1144"/>
  <c r="F1145"/>
  <c r="F1146"/>
  <c r="F1147"/>
  <c r="F1148"/>
  <c r="F1149"/>
  <c r="F1074"/>
  <c r="F379"/>
  <c r="F290"/>
  <c r="F132"/>
  <c r="F147"/>
  <c r="F716" l="1"/>
  <c r="F1221" l="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89"/>
  <c r="F1190"/>
  <c r="F1191"/>
  <c r="F1192"/>
  <c r="F1188"/>
  <c r="F1010" l="1"/>
  <c r="F1009"/>
  <c r="F1008"/>
  <c r="F867"/>
  <c r="F864"/>
  <c r="F843"/>
  <c r="F834"/>
  <c r="F832"/>
  <c r="F831"/>
  <c r="F826"/>
  <c r="F825"/>
  <c r="F822"/>
  <c r="F821"/>
  <c r="F801"/>
  <c r="F800"/>
  <c r="F798"/>
  <c r="F785"/>
  <c r="F784"/>
  <c r="F783"/>
  <c r="F782"/>
  <c r="F761"/>
  <c r="F758"/>
  <c r="F743"/>
  <c r="F681"/>
  <c r="F678"/>
  <c r="F656"/>
  <c r="F639"/>
  <c r="F638"/>
  <c r="F637"/>
  <c r="F619"/>
  <c r="F618"/>
  <c r="F604"/>
  <c r="F603"/>
  <c r="F572"/>
  <c r="F573"/>
  <c r="F571"/>
  <c r="F567" l="1"/>
  <c r="F566"/>
  <c r="F561"/>
  <c r="F560"/>
  <c r="F530"/>
  <c r="F529"/>
  <c r="F525"/>
  <c r="F514"/>
  <c r="F500"/>
  <c r="F494"/>
  <c r="F493"/>
  <c r="F492"/>
  <c r="F477"/>
  <c r="F448"/>
  <c r="F445"/>
  <c r="F440"/>
  <c r="F436"/>
  <c r="F421"/>
  <c r="F422"/>
  <c r="F423"/>
  <c r="F420"/>
  <c r="F419"/>
  <c r="F418"/>
  <c r="F415"/>
  <c r="F396"/>
  <c r="F393"/>
  <c r="F390"/>
  <c r="F389"/>
  <c r="F383"/>
  <c r="F382"/>
  <c r="F376"/>
  <c r="F366"/>
  <c r="F353"/>
  <c r="F339"/>
  <c r="F334"/>
  <c r="F333"/>
  <c r="F328"/>
  <c r="F325"/>
  <c r="F324"/>
  <c r="F323"/>
  <c r="F322"/>
  <c r="F321"/>
  <c r="F320"/>
  <c r="F318"/>
  <c r="F317"/>
  <c r="F316"/>
  <c r="F314"/>
  <c r="F312"/>
  <c r="F310"/>
  <c r="F308"/>
  <c r="F307"/>
  <c r="F283"/>
  <c r="F282"/>
  <c r="F274"/>
  <c r="F273"/>
  <c r="F240"/>
  <c r="F227"/>
  <c r="F225"/>
  <c r="F217"/>
  <c r="F213"/>
  <c r="F211"/>
  <c r="F209"/>
  <c r="F204" l="1"/>
  <c r="F199"/>
  <c r="F164"/>
  <c r="F135"/>
  <c r="F131"/>
  <c r="F129"/>
  <c r="F125"/>
  <c r="F108" l="1"/>
  <c r="F109"/>
  <c r="F107"/>
  <c r="F102"/>
  <c r="F99"/>
  <c r="F94"/>
  <c r="F86"/>
  <c r="F85"/>
  <c r="F82"/>
  <c r="F72" l="1"/>
  <c r="F71"/>
  <c r="F70"/>
  <c r="F69"/>
  <c r="F68"/>
  <c r="F67"/>
  <c r="F59"/>
  <c r="F58"/>
  <c r="F57"/>
  <c r="F56"/>
  <c r="F55"/>
  <c r="F54"/>
  <c r="F45"/>
  <c r="F25"/>
  <c r="F23"/>
  <c r="F10"/>
  <c r="F752"/>
  <c r="F470" l="1"/>
  <c r="F468"/>
  <c r="F466"/>
  <c r="F463"/>
  <c r="F456" l="1"/>
  <c r="F349"/>
  <c r="F350"/>
  <c r="F345"/>
  <c r="F346"/>
  <c r="F347"/>
  <c r="F348" l="1"/>
  <c r="F354"/>
  <c r="F355"/>
  <c r="F356"/>
  <c r="F360"/>
  <c r="F357"/>
  <c r="F358"/>
  <c r="F140"/>
  <c r="F142"/>
  <c r="F122"/>
  <c r="F461"/>
  <c r="F46"/>
  <c r="F303"/>
  <c r="F1222" l="1"/>
  <c r="F1230"/>
  <c r="F1231"/>
  <c r="F1232"/>
  <c r="F1233"/>
  <c r="F1234"/>
  <c r="F1229"/>
  <c r="F1228"/>
  <c r="F1227"/>
  <c r="F1226"/>
  <c r="F1225"/>
  <c r="F1224"/>
  <c r="F1223"/>
  <c r="F137"/>
  <c r="F232"/>
  <c r="F96" l="1"/>
  <c r="F315"/>
  <c r="F311"/>
  <c r="F53"/>
  <c r="F717" l="1"/>
  <c r="F381" l="1"/>
  <c r="F141"/>
  <c r="F34"/>
  <c r="F1238"/>
  <c r="F1237"/>
  <c r="F1236"/>
  <c r="F1235"/>
  <c r="F1050"/>
  <c r="F1038"/>
  <c r="F231"/>
  <c r="F751"/>
  <c r="F234" l="1"/>
  <c r="F1283"/>
  <c r="F1282"/>
  <c r="F1281"/>
  <c r="F1280"/>
  <c r="F1279"/>
  <c r="F1278"/>
  <c r="F1277"/>
  <c r="F1276"/>
  <c r="F1275"/>
  <c r="F1274"/>
  <c r="F1273"/>
  <c r="F1272"/>
  <c r="F1271"/>
  <c r="F1270"/>
  <c r="F1269"/>
  <c r="F309" l="1"/>
  <c r="F469"/>
  <c r="F235"/>
  <c r="F47"/>
  <c r="F1081"/>
  <c r="F170"/>
  <c r="F50"/>
  <c r="F83"/>
  <c r="F1241"/>
  <c r="F961"/>
  <c r="F250"/>
  <c r="F302"/>
  <c r="F272"/>
  <c r="F127"/>
  <c r="F73"/>
  <c r="F121"/>
  <c r="F457"/>
  <c r="F490"/>
  <c r="F279"/>
  <c r="F260"/>
  <c r="F95"/>
  <c r="F288"/>
  <c r="F289"/>
  <c r="F101" l="1"/>
  <c r="F459" l="1"/>
  <c r="F380"/>
  <c r="F285" l="1"/>
  <c r="F277"/>
  <c r="F226"/>
  <c r="F1136"/>
  <c r="F1134"/>
  <c r="F1119"/>
  <c r="F1137" l="1"/>
  <c r="F1135"/>
  <c r="F1138"/>
  <c r="F1261"/>
  <c r="F1262"/>
  <c r="F1263"/>
  <c r="F1264"/>
  <c r="F1265"/>
  <c r="F1266"/>
  <c r="F1267"/>
  <c r="F1268"/>
  <c r="F1260"/>
  <c r="F1245" l="1"/>
  <c r="F1246"/>
  <c r="F1247"/>
  <c r="F1248"/>
  <c r="F1249"/>
  <c r="F1250"/>
  <c r="F1251"/>
  <c r="F1252"/>
  <c r="F1240"/>
  <c r="F1242"/>
  <c r="F1243"/>
  <c r="F1244"/>
  <c r="F1253"/>
  <c r="F1254"/>
  <c r="F1255"/>
  <c r="F1256"/>
  <c r="F1257"/>
  <c r="F1258"/>
  <c r="F1259"/>
  <c r="F1239"/>
  <c r="F1182"/>
  <c r="F1183"/>
  <c r="F1184"/>
  <c r="F1185"/>
  <c r="F1186"/>
  <c r="F1187"/>
  <c r="F1167"/>
  <c r="F1168"/>
  <c r="F1169"/>
  <c r="F1170"/>
  <c r="F1171"/>
  <c r="F1172"/>
  <c r="F1173"/>
  <c r="F1174"/>
  <c r="F1175"/>
  <c r="F1176"/>
  <c r="F1177"/>
  <c r="F1178"/>
  <c r="F1179"/>
  <c r="F1180"/>
  <c r="F1181"/>
  <c r="F1166"/>
  <c r="F997"/>
  <c r="F1116"/>
  <c r="F1103"/>
  <c r="F1104"/>
  <c r="F970"/>
  <c r="F971"/>
  <c r="F972"/>
  <c r="F974"/>
  <c r="F975"/>
  <c r="F977"/>
  <c r="F978"/>
  <c r="F979"/>
  <c r="F980"/>
  <c r="F981"/>
  <c r="F982"/>
  <c r="F983"/>
  <c r="F984"/>
  <c r="F985"/>
  <c r="F986"/>
  <c r="F987"/>
  <c r="F988"/>
  <c r="F990"/>
  <c r="F991"/>
  <c r="F993"/>
  <c r="F994"/>
  <c r="F995"/>
  <c r="F996"/>
  <c r="F701" l="1"/>
  <c r="F287"/>
  <c r="F1030" l="1"/>
  <c r="F1029"/>
  <c r="F1028"/>
  <c r="F1027"/>
  <c r="F1026"/>
  <c r="F1066" l="1"/>
  <c r="F1067"/>
  <c r="F1080"/>
  <c r="F97" l="1"/>
  <c r="F1101" l="1"/>
  <c r="F1090"/>
  <c r="F1068"/>
  <c r="F1069"/>
  <c r="F1070"/>
  <c r="F1073"/>
  <c r="F36" l="1"/>
  <c r="F40"/>
  <c r="F100"/>
  <c r="F136"/>
  <c r="F754"/>
  <c r="F1012"/>
  <c r="F1011"/>
  <c r="F860"/>
  <c r="F859"/>
  <c r="F858"/>
  <c r="F857"/>
  <c r="F856"/>
  <c r="F855"/>
  <c r="F854"/>
  <c r="F842"/>
  <c r="F841"/>
  <c r="F839"/>
  <c r="F806"/>
  <c r="F805"/>
  <c r="F799"/>
  <c r="F790"/>
  <c r="F791"/>
  <c r="F722"/>
  <c r="F721"/>
  <c r="F719"/>
  <c r="F720"/>
  <c r="F718"/>
  <c r="F712"/>
  <c r="F702" l="1"/>
  <c r="F700"/>
  <c r="F697"/>
  <c r="F696"/>
  <c r="F695"/>
  <c r="F692"/>
  <c r="F690"/>
  <c r="F691"/>
  <c r="F683"/>
  <c r="F660"/>
  <c r="F624"/>
  <c r="F578"/>
  <c r="F547"/>
  <c r="F546"/>
  <c r="F545"/>
  <c r="F527"/>
  <c r="F521"/>
  <c r="F519"/>
  <c r="F455"/>
  <c r="F439"/>
  <c r="F438"/>
  <c r="F359"/>
  <c r="F336"/>
  <c r="F259"/>
  <c r="F237"/>
  <c r="F202"/>
  <c r="F188"/>
  <c r="F189"/>
  <c r="F179"/>
  <c r="F173"/>
  <c r="F171"/>
  <c r="F172"/>
  <c r="F152"/>
  <c r="F151"/>
  <c r="F150"/>
  <c r="F145"/>
  <c r="F138"/>
  <c r="F117"/>
  <c r="F118"/>
  <c r="F119"/>
  <c r="F116"/>
  <c r="F115"/>
  <c r="F113"/>
  <c r="F110"/>
  <c r="F111"/>
  <c r="F88"/>
  <c r="F89"/>
  <c r="F80"/>
  <c r="F77"/>
  <c r="F78"/>
  <c r="F76"/>
  <c r="F32"/>
  <c r="F4"/>
  <c r="F3"/>
  <c r="F1160" l="1"/>
  <c r="F1053"/>
  <c r="F1054"/>
  <c r="F1055"/>
  <c r="F1056"/>
  <c r="F1057"/>
  <c r="F1058"/>
  <c r="F1006" l="1"/>
  <c r="F1007"/>
  <c r="F962"/>
  <c r="F1013"/>
  <c r="F1150"/>
  <c r="F1151"/>
  <c r="F847"/>
  <c r="F848"/>
  <c r="F849"/>
  <c r="F850"/>
  <c r="F851"/>
  <c r="F852"/>
  <c r="F853"/>
  <c r="F1152"/>
  <c r="F1153"/>
  <c r="F1154"/>
  <c r="F1155"/>
  <c r="F1156"/>
  <c r="F1157"/>
  <c r="F1158"/>
  <c r="F1159"/>
  <c r="F1161"/>
  <c r="F1162"/>
  <c r="F1163"/>
  <c r="F1164"/>
  <c r="F1165"/>
  <c r="F998"/>
  <c r="F999"/>
  <c r="F1000"/>
  <c r="F1001"/>
  <c r="F865" l="1"/>
  <c r="F866"/>
  <c r="F868"/>
  <c r="F869"/>
  <c r="F870"/>
  <c r="F5"/>
  <c r="F6"/>
  <c r="F7"/>
  <c r="F8"/>
  <c r="F9"/>
  <c r="F11"/>
  <c r="F12"/>
  <c r="F13"/>
  <c r="F14"/>
  <c r="F15"/>
  <c r="F16"/>
  <c r="F17"/>
  <c r="F18"/>
  <c r="F19"/>
  <c r="F20"/>
  <c r="F21"/>
  <c r="F22"/>
  <c r="F24"/>
  <c r="F26"/>
  <c r="F27"/>
  <c r="F28"/>
  <c r="F29"/>
  <c r="F30"/>
  <c r="F31"/>
  <c r="F33"/>
  <c r="F35"/>
  <c r="F37"/>
  <c r="F39"/>
  <c r="F41"/>
  <c r="F43"/>
  <c r="F44"/>
  <c r="F48"/>
  <c r="F49"/>
  <c r="F51"/>
  <c r="F52"/>
  <c r="F61"/>
  <c r="F62"/>
  <c r="F63"/>
  <c r="F64"/>
  <c r="F65"/>
  <c r="F66"/>
  <c r="F60"/>
  <c r="F955"/>
  <c r="F79"/>
  <c r="F81"/>
  <c r="F84"/>
  <c r="F87"/>
  <c r="F90"/>
  <c r="F91"/>
  <c r="F92"/>
  <c r="F93"/>
  <c r="F98"/>
  <c r="F103"/>
  <c r="F435"/>
  <c r="F437"/>
  <c r="F153"/>
  <c r="F154"/>
  <c r="F155"/>
  <c r="F156"/>
  <c r="F157"/>
  <c r="F158"/>
  <c r="F159"/>
  <c r="F160"/>
  <c r="F161"/>
  <c r="F162"/>
  <c r="F163"/>
  <c r="F165"/>
  <c r="F166"/>
  <c r="F167"/>
  <c r="F168"/>
  <c r="F169"/>
  <c r="F104"/>
  <c r="F105"/>
  <c r="F106"/>
  <c r="F112"/>
  <c r="F114"/>
  <c r="F120"/>
  <c r="F123"/>
  <c r="F124"/>
  <c r="F126"/>
  <c r="F128"/>
  <c r="F130"/>
  <c r="F133"/>
  <c r="F134"/>
  <c r="F139"/>
  <c r="F143"/>
  <c r="F144"/>
  <c r="F146"/>
  <c r="F148"/>
  <c r="F149"/>
  <c r="F414"/>
  <c r="F416"/>
  <c r="F417"/>
  <c r="F424"/>
  <c r="F425"/>
  <c r="F426"/>
  <c r="F427"/>
  <c r="F428"/>
  <c r="F429"/>
  <c r="F430"/>
  <c r="F431"/>
  <c r="F432"/>
  <c r="F433"/>
  <c r="F434"/>
  <c r="F256"/>
  <c r="F257"/>
  <c r="F258"/>
  <c r="F261"/>
  <c r="F262"/>
  <c r="F263"/>
  <c r="F196"/>
  <c r="F197"/>
  <c r="F198"/>
  <c r="F200"/>
  <c r="F201"/>
  <c r="F452"/>
  <c r="F453"/>
  <c r="F454"/>
  <c r="F458"/>
  <c r="F460"/>
  <c r="F462"/>
  <c r="F464"/>
  <c r="F465"/>
  <c r="F467"/>
  <c r="F471"/>
  <c r="F472"/>
  <c r="F473"/>
  <c r="F474"/>
  <c r="F475"/>
  <c r="F478"/>
  <c r="F476"/>
  <c r="F174"/>
  <c r="F175"/>
  <c r="F176"/>
  <c r="F177"/>
  <c r="F178"/>
  <c r="F180"/>
  <c r="F181"/>
  <c r="F182"/>
  <c r="F183"/>
  <c r="F184"/>
  <c r="F185"/>
  <c r="F186"/>
  <c r="F187"/>
  <c r="F190"/>
  <c r="F191"/>
  <c r="F192"/>
  <c r="F193"/>
  <c r="F194"/>
  <c r="F195"/>
  <c r="F449"/>
  <c r="F450"/>
  <c r="F451"/>
  <c r="F441"/>
  <c r="F442"/>
  <c r="F443"/>
  <c r="F444"/>
  <c r="F446"/>
  <c r="F447"/>
  <c r="F208"/>
  <c r="F210"/>
  <c r="F212"/>
  <c r="F214"/>
  <c r="F215"/>
  <c r="F216"/>
  <c r="F203"/>
  <c r="F205"/>
  <c r="F206"/>
  <c r="F207"/>
  <c r="F264"/>
  <c r="F265"/>
  <c r="F266"/>
  <c r="F267"/>
  <c r="F268"/>
  <c r="F269"/>
  <c r="F270"/>
  <c r="F271"/>
  <c r="F275"/>
  <c r="F278"/>
  <c r="F280"/>
  <c r="F284"/>
  <c r="F286"/>
  <c r="F291"/>
  <c r="F292"/>
  <c r="F293"/>
  <c r="F218"/>
  <c r="F219"/>
  <c r="F220"/>
  <c r="F221"/>
  <c r="F222"/>
  <c r="F223"/>
  <c r="F224"/>
  <c r="F228"/>
  <c r="F229"/>
  <c r="F294"/>
  <c r="F295"/>
  <c r="F296"/>
  <c r="F297"/>
  <c r="F298"/>
  <c r="F299"/>
  <c r="F300"/>
  <c r="F301"/>
  <c r="F304"/>
  <c r="F305"/>
  <c r="F306"/>
  <c r="F313"/>
  <c r="F319"/>
  <c r="F341"/>
  <c r="F342"/>
  <c r="F343"/>
  <c r="F344"/>
  <c r="F329"/>
  <c r="F330"/>
  <c r="F331"/>
  <c r="F332"/>
  <c r="F335"/>
  <c r="F337"/>
  <c r="F338"/>
  <c r="F340"/>
  <c r="F351"/>
  <c r="F352"/>
  <c r="F361"/>
  <c r="F362"/>
  <c r="F363"/>
  <c r="F364"/>
  <c r="F365"/>
  <c r="F367"/>
  <c r="F230"/>
  <c r="F233"/>
  <c r="F236"/>
  <c r="F238"/>
  <c r="F368"/>
  <c r="F370"/>
  <c r="F371"/>
  <c r="F372"/>
  <c r="F373"/>
  <c r="F374"/>
  <c r="F375"/>
  <c r="F377"/>
  <c r="F378"/>
  <c r="F384"/>
  <c r="F385"/>
  <c r="F386"/>
  <c r="F387"/>
  <c r="F388"/>
  <c r="F391"/>
  <c r="F392"/>
  <c r="F394"/>
  <c r="F395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239"/>
  <c r="F241"/>
  <c r="F242"/>
  <c r="F243"/>
  <c r="F244"/>
  <c r="F245"/>
  <c r="F246"/>
  <c r="F247"/>
  <c r="F248"/>
  <c r="F249"/>
  <c r="F729"/>
  <c r="F730"/>
  <c r="F731"/>
  <c r="F732"/>
  <c r="F733"/>
  <c r="F734"/>
  <c r="F735"/>
  <c r="F736"/>
  <c r="F737"/>
  <c r="F738"/>
  <c r="F74"/>
  <c r="F75"/>
  <c r="F326"/>
  <c r="F327"/>
  <c r="F479"/>
  <c r="F480"/>
  <c r="F481"/>
  <c r="F482"/>
  <c r="F483"/>
  <c r="F484"/>
  <c r="F485"/>
  <c r="F486"/>
  <c r="F487"/>
  <c r="F488"/>
  <c r="F489"/>
  <c r="F491"/>
  <c r="F495"/>
  <c r="F496"/>
  <c r="F497"/>
  <c r="F498"/>
  <c r="F499"/>
  <c r="F501"/>
  <c r="F502"/>
  <c r="F503"/>
  <c r="F504"/>
  <c r="F505"/>
  <c r="F506"/>
  <c r="F507"/>
  <c r="F508"/>
  <c r="F509"/>
  <c r="F510"/>
  <c r="F511"/>
  <c r="F512"/>
  <c r="F513"/>
  <c r="F515"/>
  <c r="F516"/>
  <c r="F517"/>
  <c r="F518"/>
  <c r="F520"/>
  <c r="F522"/>
  <c r="F523"/>
  <c r="F524"/>
  <c r="F526"/>
  <c r="F528"/>
  <c r="F531"/>
  <c r="F613"/>
  <c r="F597"/>
  <c r="F598"/>
  <c r="F599"/>
  <c r="F600"/>
  <c r="F601"/>
  <c r="F532"/>
  <c r="F533"/>
  <c r="F534"/>
  <c r="F535"/>
  <c r="F602"/>
  <c r="F605"/>
  <c r="F606"/>
  <c r="F536"/>
  <c r="F537"/>
  <c r="F538"/>
  <c r="F539"/>
  <c r="F540"/>
  <c r="F541"/>
  <c r="F607"/>
  <c r="F608"/>
  <c r="F609"/>
  <c r="F621"/>
  <c r="F622"/>
  <c r="F623"/>
  <c r="F625"/>
  <c r="F614"/>
  <c r="F615"/>
  <c r="F616"/>
  <c r="F617"/>
  <c r="F620"/>
  <c r="F627"/>
  <c r="F628"/>
  <c r="F629"/>
  <c r="F655"/>
  <c r="F657"/>
  <c r="F658"/>
  <c r="F659"/>
  <c r="F630"/>
  <c r="F631"/>
  <c r="F632"/>
  <c r="F633"/>
  <c r="F251"/>
  <c r="F252"/>
  <c r="F253"/>
  <c r="F254"/>
  <c r="F255"/>
  <c r="F634"/>
  <c r="F635"/>
  <c r="F636"/>
  <c r="F640"/>
  <c r="F641"/>
  <c r="F642"/>
  <c r="F643"/>
  <c r="F644"/>
  <c r="F645"/>
  <c r="F646"/>
  <c r="F647"/>
  <c r="F648"/>
  <c r="F649"/>
  <c r="F650"/>
  <c r="F651"/>
  <c r="F652"/>
  <c r="F653"/>
  <c r="F654"/>
  <c r="F542"/>
  <c r="F543"/>
  <c r="F544"/>
  <c r="F548"/>
  <c r="F549"/>
  <c r="F550"/>
  <c r="F551"/>
  <c r="F552"/>
  <c r="F553"/>
  <c r="F554"/>
  <c r="F555"/>
  <c r="F556"/>
  <c r="F557"/>
  <c r="F558"/>
  <c r="F559"/>
  <c r="F563"/>
  <c r="F564"/>
  <c r="F565"/>
  <c r="F569"/>
  <c r="F570"/>
  <c r="F574"/>
  <c r="F575"/>
  <c r="F576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9"/>
  <c r="F680"/>
  <c r="F682"/>
  <c r="F585"/>
  <c r="F586"/>
  <c r="F577"/>
  <c r="F579"/>
  <c r="F580"/>
  <c r="F581"/>
  <c r="F582"/>
  <c r="F583"/>
  <c r="F584"/>
  <c r="F626"/>
  <c r="F587"/>
  <c r="F588"/>
  <c r="F589"/>
  <c r="F590"/>
  <c r="F591"/>
  <c r="F592"/>
  <c r="F593"/>
  <c r="F772"/>
  <c r="F773"/>
  <c r="F774"/>
  <c r="F775"/>
  <c r="F776"/>
  <c r="F777"/>
  <c r="F778"/>
  <c r="F779"/>
  <c r="F780"/>
  <c r="F781"/>
  <c r="F693"/>
  <c r="F694"/>
  <c r="F713"/>
  <c r="F714"/>
  <c r="F684"/>
  <c r="F685"/>
  <c r="F686"/>
  <c r="F703"/>
  <c r="F704"/>
  <c r="F705"/>
  <c r="F698"/>
  <c r="F699"/>
  <c r="F687"/>
  <c r="F688"/>
  <c r="F689"/>
  <c r="F709"/>
  <c r="F710"/>
  <c r="F711"/>
  <c r="F706"/>
  <c r="F707"/>
  <c r="F708"/>
  <c r="F715"/>
  <c r="F723"/>
  <c r="F724"/>
  <c r="F725"/>
  <c r="F726"/>
  <c r="F727"/>
  <c r="F728"/>
  <c r="F739"/>
  <c r="F740"/>
  <c r="F741"/>
  <c r="F742"/>
  <c r="F744"/>
  <c r="F745"/>
  <c r="F746"/>
  <c r="F747"/>
  <c r="F748"/>
  <c r="F749"/>
  <c r="F750"/>
  <c r="F753"/>
  <c r="F755"/>
  <c r="F756"/>
  <c r="F757"/>
  <c r="F759"/>
  <c r="F760"/>
  <c r="F762"/>
  <c r="F770"/>
  <c r="F771"/>
  <c r="F763"/>
  <c r="F764"/>
  <c r="F765"/>
  <c r="F766"/>
  <c r="F767"/>
  <c r="F768"/>
  <c r="F769"/>
  <c r="F786"/>
  <c r="F787"/>
  <c r="F788"/>
  <c r="F789"/>
  <c r="F802"/>
  <c r="F803"/>
  <c r="F804"/>
  <c r="F792"/>
  <c r="F793"/>
  <c r="F794"/>
  <c r="F795"/>
  <c r="F796"/>
  <c r="F797"/>
  <c r="F807"/>
  <c r="F809"/>
  <c r="F808"/>
  <c r="F812"/>
  <c r="F818"/>
  <c r="F819"/>
  <c r="F813"/>
  <c r="F820"/>
  <c r="F823"/>
  <c r="F824"/>
  <c r="F827"/>
  <c r="F814"/>
  <c r="F828"/>
  <c r="F829"/>
  <c r="F815"/>
  <c r="F830"/>
  <c r="F833"/>
  <c r="F838"/>
  <c r="F840"/>
  <c r="F836"/>
  <c r="F837"/>
  <c r="F835"/>
  <c r="F844"/>
  <c r="F845"/>
  <c r="F846"/>
  <c r="F810"/>
  <c r="F811"/>
  <c r="F816"/>
  <c r="F817"/>
  <c r="F594"/>
  <c r="F595"/>
  <c r="F596"/>
  <c r="F963"/>
  <c r="F964"/>
  <c r="F965"/>
  <c r="F966"/>
  <c r="F967"/>
  <c r="F968"/>
  <c r="F969"/>
  <c r="F938"/>
  <c r="F939"/>
  <c r="F940"/>
  <c r="F926"/>
  <c r="F927"/>
  <c r="F928"/>
  <c r="F929"/>
  <c r="F930"/>
  <c r="F931"/>
  <c r="F932"/>
  <c r="F933"/>
  <c r="F934"/>
  <c r="F935"/>
  <c r="F936"/>
  <c r="F937"/>
  <c r="F923"/>
  <c r="F924"/>
  <c r="F925"/>
  <c r="F941"/>
  <c r="F942"/>
  <c r="F943"/>
  <c r="F944"/>
  <c r="F945"/>
  <c r="F946"/>
  <c r="F947"/>
  <c r="F948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912"/>
  <c r="F913"/>
  <c r="F914"/>
  <c r="F916"/>
  <c r="F917"/>
  <c r="F915"/>
  <c r="F918"/>
  <c r="F919"/>
  <c r="F920"/>
  <c r="F921"/>
  <c r="F922"/>
  <c r="F949"/>
  <c r="F950"/>
  <c r="F951"/>
  <c r="F952"/>
  <c r="F960"/>
  <c r="F959"/>
  <c r="F953"/>
  <c r="F954"/>
  <c r="F898"/>
  <c r="F899"/>
  <c r="F900"/>
  <c r="F901"/>
  <c r="F902"/>
  <c r="F903"/>
  <c r="F904"/>
  <c r="F905"/>
  <c r="F906"/>
  <c r="F907"/>
  <c r="F908"/>
  <c r="F909"/>
  <c r="F910"/>
  <c r="F911"/>
  <c r="F861"/>
  <c r="F1014"/>
  <c r="F1015"/>
  <c r="F1016"/>
  <c r="F1017"/>
  <c r="F1018"/>
  <c r="F1019"/>
  <c r="F1020"/>
  <c r="F1021"/>
  <c r="F1022"/>
  <c r="F1023"/>
  <c r="F1024"/>
  <c r="F1025"/>
  <c r="F1031"/>
  <c r="F1032"/>
  <c r="F1033"/>
  <c r="F1034"/>
  <c r="F1035"/>
  <c r="F1036"/>
  <c r="F1037"/>
  <c r="F1039"/>
  <c r="F1040"/>
  <c r="F1041"/>
  <c r="F1042"/>
  <c r="F1043"/>
  <c r="F1044"/>
  <c r="F1045"/>
  <c r="F1046"/>
  <c r="F1047"/>
  <c r="F1048"/>
  <c r="F1049"/>
  <c r="F1051"/>
  <c r="F1052"/>
  <c r="F1059"/>
  <c r="F1060"/>
  <c r="F1061"/>
  <c r="F1062"/>
  <c r="F1063"/>
  <c r="F1064"/>
  <c r="F1065"/>
  <c r="F1071"/>
  <c r="F1072"/>
  <c r="F1075"/>
  <c r="F1076"/>
  <c r="F1077"/>
  <c r="F1078"/>
  <c r="F1079"/>
  <c r="F1082"/>
  <c r="F1083"/>
  <c r="F1084"/>
  <c r="F1085"/>
  <c r="F1086"/>
  <c r="F1087"/>
  <c r="F1088"/>
  <c r="F1089"/>
  <c r="F1091"/>
  <c r="F1092"/>
  <c r="F1093"/>
  <c r="F1094"/>
  <c r="F1095"/>
  <c r="F1096"/>
  <c r="F1097"/>
  <c r="F1098"/>
  <c r="F1099"/>
  <c r="F1100"/>
  <c r="F1102"/>
  <c r="F1105"/>
  <c r="F1106"/>
  <c r="F1107"/>
  <c r="F1108"/>
  <c r="F1109"/>
  <c r="F1110"/>
  <c r="F1111"/>
  <c r="F1112"/>
  <c r="F1113"/>
  <c r="F1114"/>
  <c r="F1115"/>
  <c r="F1117"/>
  <c r="F1118"/>
  <c r="F1120"/>
  <c r="F1121"/>
  <c r="F1122"/>
  <c r="F1123"/>
  <c r="F1124"/>
  <c r="F1125"/>
  <c r="F1126"/>
  <c r="F1127"/>
  <c r="F1128"/>
  <c r="F1129"/>
  <c r="F1130"/>
  <c r="F1131"/>
  <c r="F1132"/>
  <c r="F1133"/>
  <c r="F1139"/>
  <c r="F1140"/>
  <c r="F871"/>
  <c r="F872"/>
  <c r="F873"/>
  <c r="F956"/>
  <c r="F957"/>
  <c r="F958"/>
  <c r="F1002"/>
  <c r="F1003"/>
  <c r="F1004"/>
  <c r="F1005"/>
  <c r="F863"/>
  <c r="F862"/>
  <c r="F2" l="1"/>
</calcChain>
</file>

<file path=xl/sharedStrings.xml><?xml version="1.0" encoding="utf-8"?>
<sst xmlns="http://schemas.openxmlformats.org/spreadsheetml/2006/main" count="2302" uniqueCount="2179">
  <si>
    <t>Ціна</t>
  </si>
  <si>
    <t>№1004 (O120, D40, h14)</t>
  </si>
  <si>
    <t>№1022 (D40, h18)</t>
  </si>
  <si>
    <t>№1005 (D12, h9)</t>
  </si>
  <si>
    <t>№1005 (D16, h11)</t>
  </si>
  <si>
    <t>№1005 (D18, h12)</t>
  </si>
  <si>
    <t>№1005 (D25, h16)</t>
  </si>
  <si>
    <t>№1005 (D35, h22)</t>
  </si>
  <si>
    <t>№1014 (R5, D27, h10)</t>
  </si>
  <si>
    <t>№1014 (R6, D30, h12)</t>
  </si>
  <si>
    <t>№1014 (R8, D32, h16)</t>
  </si>
  <si>
    <t>№1014 (R10, D35, h20)</t>
  </si>
  <si>
    <t>№1022 (D30, h13)</t>
  </si>
  <si>
    <t>№2052 (R3, D15, h10)</t>
  </si>
  <si>
    <t>№2052 (R4, D20, h12)</t>
  </si>
  <si>
    <t>№2052 (R5, D25, h15)</t>
  </si>
  <si>
    <t>№2052 (R6, D30, h20)</t>
  </si>
  <si>
    <t>№2055 (R3, D15, h10)</t>
  </si>
  <si>
    <t>№2055 (R4, D20, h12)</t>
  </si>
  <si>
    <t>№2055 (R5, D25, h15)</t>
  </si>
  <si>
    <t>№2405  (C13, D40, h10)</t>
  </si>
  <si>
    <t>№2405  (C15, D50, h11)</t>
  </si>
  <si>
    <t>Пробочне сверло (D20)</t>
  </si>
  <si>
    <t>Пробочне сверло (D10)</t>
  </si>
  <si>
    <t>Пробочне сверло (D15)</t>
  </si>
  <si>
    <t>Пробочне сверло (D25)</t>
  </si>
  <si>
    <t>№2001 (R4, D33, h12)</t>
  </si>
  <si>
    <t>№2001 (R6, D40, h16)</t>
  </si>
  <si>
    <t>№2001 (R8, D50, h20)</t>
  </si>
  <si>
    <t>№2002 (R4, D30, h12)</t>
  </si>
  <si>
    <t>№2002 (R6, D38, h16)</t>
  </si>
  <si>
    <t>№2002 (R8, D45, h20)</t>
  </si>
  <si>
    <t>№2003 (R4, D32, h14)</t>
  </si>
  <si>
    <t>№2003 (R6, D40, h18)</t>
  </si>
  <si>
    <t>№2003 (R8, D50, h22)</t>
  </si>
  <si>
    <t>№2006 (R4, D33, h12)</t>
  </si>
  <si>
    <t>№2006 (R6, D40, h16)</t>
  </si>
  <si>
    <t>№2007 (R6, D33, h14)</t>
  </si>
  <si>
    <t>№2007 (R8, D38, h16)</t>
  </si>
  <si>
    <t>№2007 (R10, D42, h18)</t>
  </si>
  <si>
    <t>№2011 (R4, D41, h16)</t>
  </si>
  <si>
    <t>№2011 (R6, D52, h22)</t>
  </si>
  <si>
    <t>№2034 (D24, h35)</t>
  </si>
  <si>
    <t>№2405  (C16, D60, h12, d12)</t>
  </si>
  <si>
    <t>№2402  (C8, D40, h8)</t>
  </si>
  <si>
    <t>№2402  (C10, D50, h9)</t>
  </si>
  <si>
    <t>№2402  (C12, D60, h10, d12)</t>
  </si>
  <si>
    <t>№2412  (C8, D40, h7)</t>
  </si>
  <si>
    <t>№2412  (C10, D50, h8)</t>
  </si>
  <si>
    <t>№2416  (C16, D40, h7)</t>
  </si>
  <si>
    <t>№2416  (C22, D50, h9)</t>
  </si>
  <si>
    <t>№2416  (C24, D60, h11, d12)</t>
  </si>
  <si>
    <t>№2412  (C12, D60, h9, d12)</t>
  </si>
  <si>
    <t>№1004 (O90, D10, h10)</t>
  </si>
  <si>
    <t>№1004 (O90, D12, h12)</t>
  </si>
  <si>
    <t>№1004 (O90, D16, h16)</t>
  </si>
  <si>
    <t>№1005 (D6, h4)</t>
  </si>
  <si>
    <t>№1005 (D8, h6)</t>
  </si>
  <si>
    <t>№1005 (D10, h7)</t>
  </si>
  <si>
    <t>№1007 (D14, h40, L80, d12)</t>
  </si>
  <si>
    <t>№1007 (D16, h40, L80, d12)</t>
  </si>
  <si>
    <t>№1008 (D33, h3)</t>
  </si>
  <si>
    <t>№1008 (D33, h4)</t>
  </si>
  <si>
    <t>№1011 (D16, h18)</t>
  </si>
  <si>
    <t>№1011 (D18, h18)</t>
  </si>
  <si>
    <t>№1011 (D26, h18)</t>
  </si>
  <si>
    <t>№1011 (D50, h18)</t>
  </si>
  <si>
    <t>№1020 (D10, h12)</t>
  </si>
  <si>
    <t>№1020 (D10, h25)</t>
  </si>
  <si>
    <t>№1020 (D12, h25)</t>
  </si>
  <si>
    <t>№1020 (D16, h30)</t>
  </si>
  <si>
    <t>№1020 Z4 (D12, h30)</t>
  </si>
  <si>
    <t>№1020 Z4 (D21, h50, d12)</t>
  </si>
  <si>
    <t>№1020 Z4 (D21, h60, d12)</t>
  </si>
  <si>
    <t>№1001 (D4, h12)</t>
  </si>
  <si>
    <t>№1012 (D6, h20, L58)</t>
  </si>
  <si>
    <t>№1012 (D8, h25, L58)</t>
  </si>
  <si>
    <t>№1012 (D10, h25, L60)</t>
  </si>
  <si>
    <t>№1012 (D12, h25, L60)</t>
  </si>
  <si>
    <t>№1012 (D14, h25, L60)</t>
  </si>
  <si>
    <t>№1012 (D10, h30, L110)</t>
  </si>
  <si>
    <t>№1012 (D12, h30, L110)</t>
  </si>
  <si>
    <t>№1012 (D14, h40, L120, d12)</t>
  </si>
  <si>
    <t>№1012 (D16, h40, L120, d12)</t>
  </si>
  <si>
    <t>№1004 (O30, D11, h20) один ніж</t>
  </si>
  <si>
    <t>№1004 (O45, D14, h17) один ніж</t>
  </si>
  <si>
    <t>Копіровальне кільце 8×30×6мм      (d×D×H)</t>
  </si>
  <si>
    <t>Копіровальне кільце 8×34×6мм      (d×D×H)</t>
  </si>
  <si>
    <t>Копіровальне кільце 8×40×6мм      (d×D×H)</t>
  </si>
  <si>
    <t>Копіровальне кільце 8×50×6мм      (d×D×H)</t>
  </si>
  <si>
    <t>цанга ER25-3 (під Ø3мм)</t>
  </si>
  <si>
    <t>цанга ER25-4 (під Ø4мм)</t>
  </si>
  <si>
    <t>цанга ER25-6 (під Ø6мм)</t>
  </si>
  <si>
    <t>цанга ER25-8 (під Ø8мм)</t>
  </si>
  <si>
    <t>цанга ER25-12 (під Ø12мм)</t>
  </si>
  <si>
    <t>цанга ER20-12 (під Ø12мм)</t>
  </si>
  <si>
    <t>цанга ER20-3 (під Ø3мм)</t>
  </si>
  <si>
    <t>цанга ER20-6 (під Ø6мм)</t>
  </si>
  <si>
    <t>цанга ER11-3 (під Ø3мм)</t>
  </si>
  <si>
    <t>цанга ER11-4 (під Ø4мм)</t>
  </si>
  <si>
    <t>цанга ER16-3 (під Ø3мм)</t>
  </si>
  <si>
    <t>цанга ER16-4 (під Ø4мм)</t>
  </si>
  <si>
    <t>цанга ER16-6 (під Ø6мм)</t>
  </si>
  <si>
    <t>цанга ER16-8 (під Ø8мм)</t>
  </si>
  <si>
    <t>Сверло №1004 8L (h38, L70)</t>
  </si>
  <si>
    <t>Сверло №1004 10L (h38, L70)</t>
  </si>
  <si>
    <t>Сверло №1004 10R (h38, L70)</t>
  </si>
  <si>
    <t>Сверло №1011 6L (h43, L70)</t>
  </si>
  <si>
    <t>Сверло №1011 4R (h43, L70)</t>
  </si>
  <si>
    <t>Сверло №1011 6R (h43, L70)</t>
  </si>
  <si>
    <t>№1003 (D30, h30, d12)</t>
  </si>
  <si>
    <t>перехідна втулка (Ø6 → Ø3)</t>
  </si>
  <si>
    <t>перехідна втулка (Ø6 → Ø3.175)</t>
  </si>
  <si>
    <t>перехідна втулка (Ø6 → Ø4)</t>
  </si>
  <si>
    <t xml:space="preserve">КОД, ТА ПАРАМЕТРИ     </t>
  </si>
  <si>
    <t>Пробочне сверло (D30)</t>
  </si>
  <si>
    <t>Пробочне сверло (D35)</t>
  </si>
  <si>
    <t>Пробочне сверло (D40)</t>
  </si>
  <si>
    <t>№1024 (45°, D48, h22.5, d8)</t>
  </si>
  <si>
    <t>Ніж DLC 30×12×1,5мм</t>
  </si>
  <si>
    <t>Ніж DLC 50×12×1,5мм</t>
  </si>
  <si>
    <t>Ніж DLC 63×12×1,5мм</t>
  </si>
  <si>
    <t>Ніж 40×12×1,5мм</t>
  </si>
  <si>
    <t>Ніж 50×12×1,5мм</t>
  </si>
  <si>
    <t>Ніж L 30×12×1,5мм (ліве)</t>
  </si>
  <si>
    <t>Ніж R 30×12×1,5мм (праве)</t>
  </si>
  <si>
    <t>Ножі до рубанка HM 82мм (комплект 2шт)</t>
  </si>
  <si>
    <t>Підшипник 4×9×4 мм (684 zz)</t>
  </si>
  <si>
    <t>Підшипник 3×6×2,5 мм (MR 63 zz)                   (d × D × H)</t>
  </si>
  <si>
    <t>Підшипник 4×12×4 мм (604 zz)</t>
  </si>
  <si>
    <t>Підшипник 4,7×9,6×3 мм (R 166 zz)</t>
  </si>
  <si>
    <t>Підшипник 4,7×12,6×5 мм (R 3 zz)</t>
  </si>
  <si>
    <t>Підшипник 5×8×2,5 мм (MR 85 zz)</t>
  </si>
  <si>
    <t>Підшипник 5×9×3 мм (MR 95 zz)</t>
  </si>
  <si>
    <t>Підшипник 5×10×4 мм (MR 105 zz)</t>
  </si>
  <si>
    <t>Підшипник 5×16×5 мм (625 zz)</t>
  </si>
  <si>
    <t>Підшипник 8×16×5 мм (688 zz)</t>
  </si>
  <si>
    <t>Підшипник 8×19×6 мм (698 zz)</t>
  </si>
  <si>
    <t>Підшипник 8×24×8 мм (628 zz)</t>
  </si>
  <si>
    <t>Підшипник 8×28×9 мм (638 zz)</t>
  </si>
  <si>
    <t>Підшипник 15×32×9 мм (6002 zz)</t>
  </si>
  <si>
    <t>Підшипник 10×35×15 мм (6300 zz)</t>
  </si>
  <si>
    <t>Підшипник 20×52×15 мм (6304 zz)</t>
  </si>
  <si>
    <t>Підшипник 25×62×17 мм (6305 zz)</t>
  </si>
  <si>
    <t>Підшипник 5×13×4 мм (695 zz)</t>
  </si>
  <si>
    <t>Підшипник 7×19×6 мм (607 zz)</t>
  </si>
  <si>
    <t>Підшипник 8×22×7 мм (608 zz)</t>
  </si>
  <si>
    <t>Підшипник 9×26×8 мм (629 zz)</t>
  </si>
  <si>
    <t>Підшипник 10×26×8 мм (6000 zz)</t>
  </si>
  <si>
    <t>Підшипник 12×32×10 мм (6201 zz)</t>
  </si>
  <si>
    <t>Підшипник 20×42×12 мм (6004 zz)</t>
  </si>
  <si>
    <t>Підшипник 20×47×14 мм (6204 zz)</t>
  </si>
  <si>
    <t>Підшипник 25×52×15 мм (6205 zz)</t>
  </si>
  <si>
    <t>Підшипник 30×55×13 мм (6006 zz)</t>
  </si>
  <si>
    <t>Підшипник 40×90×23 мм (6308 zz)</t>
  </si>
  <si>
    <t>Набір фрез 15шт (цанга 8мм) /fangda FD 15A/</t>
  </si>
  <si>
    <t>Набір фрез 20шт (цанга 8мм) /fangda FD 20A/</t>
  </si>
  <si>
    <t>Сума</t>
  </si>
  <si>
    <t>№1023 z3 (D40, h2, L50)</t>
  </si>
  <si>
    <t>№1023 z3 (D40, h4, L50)</t>
  </si>
  <si>
    <t>№1023 z3 (D40, h5, L50)</t>
  </si>
  <si>
    <t>№1023 z3 (D40, h6, L50)</t>
  </si>
  <si>
    <t>№1023 z3 (D40, h8, L50)</t>
  </si>
  <si>
    <t>№1024 (22,5°, D31, h23)</t>
  </si>
  <si>
    <t>№1024 (30°, D38, h23)</t>
  </si>
  <si>
    <t>перехідна втулка (Ø8 → Ø4)</t>
  </si>
  <si>
    <t>перехідна втулка (Ø8 → Ø6)</t>
  </si>
  <si>
    <t>№1001 (D3, h12, d6)</t>
  </si>
  <si>
    <t>№1001 (D4, h12, d6)</t>
  </si>
  <si>
    <t>№1001 (D3, h12)</t>
  </si>
  <si>
    <t>№1003 (D6, h18, d6)</t>
  </si>
  <si>
    <t>№1003 (D8, h25, d6)</t>
  </si>
  <si>
    <t>№1003 (D10, h30, d6)</t>
  </si>
  <si>
    <t>№1003 (D12, h30)</t>
  </si>
  <si>
    <t>№1003 (D14, h30)</t>
  </si>
  <si>
    <t>№1003 (D16, h30)</t>
  </si>
  <si>
    <t>№1003 (D12, h50)</t>
  </si>
  <si>
    <t>№1003 (D14, h50)</t>
  </si>
  <si>
    <t>№1004 (O90, D10, h10, d6)</t>
  </si>
  <si>
    <t>№1004 (O90, D12, h12, d6)</t>
  </si>
  <si>
    <t>№1005 (D6, h6.35, d6)</t>
  </si>
  <si>
    <t>№1005 (D8, h6.35, d6)</t>
  </si>
  <si>
    <t>№1005 (D10, h7.5, d6)</t>
  </si>
  <si>
    <t>№1007 (D12, h30, L60)</t>
  </si>
  <si>
    <t>№1007 (D32, h20, L40)</t>
  </si>
  <si>
    <t>№1011 stopper (D35, h12) (з обмеженням)</t>
  </si>
  <si>
    <t>№1018 (R5, D22, h10)</t>
  </si>
  <si>
    <t>№1018 (R6, D25, h11)</t>
  </si>
  <si>
    <t>№1018 (R8, D28, h12)</t>
  </si>
  <si>
    <t>№1018 (R10, D30, h16)</t>
  </si>
  <si>
    <t>№1018 (R12, D35, h18)</t>
  </si>
  <si>
    <t>№1018 (R16, D42, h20)</t>
  </si>
  <si>
    <t>№1020 (D8, h20, d6)</t>
  </si>
  <si>
    <t>№1020 (D10, h25, d6)</t>
  </si>
  <si>
    <t>№1020 (D8, h20)</t>
  </si>
  <si>
    <t>№1022 (D22, h10.5, d6)</t>
  </si>
  <si>
    <t>№1022 (D50, h24.8, d12)</t>
  </si>
  <si>
    <t>№1022 (D62.4, h29.4, d12)</t>
  </si>
  <si>
    <t>№1023 (D33, h2, L50)</t>
  </si>
  <si>
    <t>№1023 (D33, h2.5, L50)</t>
  </si>
  <si>
    <t>№1023 (D33, h4, L50)</t>
  </si>
  <si>
    <t>№1023 (D33, h14, L35)</t>
  </si>
  <si>
    <t>№1023 (D33, h16, L35)</t>
  </si>
  <si>
    <t>№1023 (D33, h18, L35)</t>
  </si>
  <si>
    <t>№2004 (R4, D30, h12)</t>
  </si>
  <si>
    <t>№2004 (R6, D38, h16)</t>
  </si>
  <si>
    <t>№2004 (R8, D45, h20)</t>
  </si>
  <si>
    <t>Сверло для квадратних отворів 14×14мм</t>
  </si>
  <si>
    <t>Сверло для квадратних отворів 16×16мм</t>
  </si>
  <si>
    <t>Сверло для квадратних отворів 19×19мм</t>
  </si>
  <si>
    <t>Сверло для квадратних отворів 22×22мм</t>
  </si>
  <si>
    <t>Замовлення</t>
  </si>
  <si>
    <t>Підшипник 5×19×6 мм (635 zz)</t>
  </si>
  <si>
    <t>Підшипник 6×12×4 мм (MR 126 zz)</t>
  </si>
  <si>
    <t>Підшипник 6×12×8 мм (HK 061208) /ігольчатий/</t>
  </si>
  <si>
    <t>Підшипник 6×13×5 мм (686 zz)</t>
  </si>
  <si>
    <t>Підшипник 12×16×10 мм (HK 1210) /ігольчатий/</t>
  </si>
  <si>
    <t>Підшипник 12×18×12 мм (HK 1212) /ігольчатий/</t>
  </si>
  <si>
    <t>№3003 (D93, h14, R3/25, d12)</t>
  </si>
  <si>
    <t>цанга ER20-4 (під Ø4мм) (пластикова жовта коробочка)</t>
  </si>
  <si>
    <t>цанга ER20-8 (під Ø8мм) (пластикова жовта коробочка)</t>
  </si>
  <si>
    <t>перехідна втулка (Ø12 → Ø6)</t>
  </si>
  <si>
    <t>перехідна втулка (Ø12 → Ø8)</t>
  </si>
  <si>
    <t>Підшипник 4×10×4 мм (MR 104 zz)</t>
  </si>
  <si>
    <t>Підшипник 5×14×5 мм (605zz)</t>
  </si>
  <si>
    <t>Підшипник 6×15×5 мм (696 zz)</t>
  </si>
  <si>
    <t>Підшипник 6×19×6 мм (626 zz)</t>
  </si>
  <si>
    <t>Підшипник 12×28×8 мм (6001 2RS)</t>
  </si>
  <si>
    <t>Підшипник 15×35×11 мм (6202 2RS)</t>
  </si>
  <si>
    <t>Підшипник 17×40×12 мм (6203 2RS)</t>
  </si>
  <si>
    <t>Підшипник 17×42×12 мм (203/42)</t>
  </si>
  <si>
    <t>Підшипник 20×37×9 мм (61904 zz)</t>
  </si>
  <si>
    <t>Підшипник 25×47×12 мм (6005 zz)</t>
  </si>
  <si>
    <t>Підшипник 30×72×19 мм (6306 2RS)</t>
  </si>
  <si>
    <t>Вологомір 1 (в чохлі, оранжеві кнопки, 9V, 2 жала)    бреше</t>
  </si>
  <si>
    <t>Вологомір 2 (в чохлі, чорні кнопки, 9V, 4-ри жала)</t>
  </si>
  <si>
    <t>фреза  /FIT, 36653/  аналог Глобус №1004(D12, h12, L42)</t>
  </si>
  <si>
    <t>Фреза  /FIT, 36647/  аналог Глобус №1005(D8, h6, L44)</t>
  </si>
  <si>
    <t>Фреза  /FIT, 36648/  аналог Глобус №1005(D10, h6.5, L40)</t>
  </si>
  <si>
    <t>Фреза  /FIT, 36649/  аналог Глобус №1005(D12, h9.5, L42)</t>
  </si>
  <si>
    <t>Фреза  /FIT, 36650/  аналог Глобус №1005(D16, h10, L42)</t>
  </si>
  <si>
    <t>Фреза  /FIT, 36651/  аналог Глобус №1005(D20, h12, L49)</t>
  </si>
  <si>
    <t>фреза  /FIT, 36692/  аналог Глобус №1008(D32, h6, L36)</t>
  </si>
  <si>
    <t>Фреза  /FIT, 36661/  аналог Глобус №1020(D8, h20, L68)</t>
  </si>
  <si>
    <t>Фреза  /FIT, 36664/  аналог Глобус №1020(D10, h25, L67)</t>
  </si>
  <si>
    <t>Фреза  /FIT, 36665/  аналог Глобус №1020(D13, h25, L66)</t>
  </si>
  <si>
    <t>Фреза  /FIT, 36666/  аналог Глобус №1020(D16, h25, L68)</t>
  </si>
  <si>
    <t>Фреза  /FIT, 36682/  аналог Глобус №1021(D19, h25, L66)</t>
  </si>
  <si>
    <t>Фрези SEKIRA, Globus, Easy tool, Solid, FIT, FOW</t>
  </si>
  <si>
    <t>код</t>
  </si>
  <si>
    <t>Sekira</t>
  </si>
  <si>
    <t>08-600-020</t>
  </si>
  <si>
    <t>08-600-030</t>
  </si>
  <si>
    <t>08-600-040</t>
  </si>
  <si>
    <t>08-600-050</t>
  </si>
  <si>
    <t>08-600-060</t>
  </si>
  <si>
    <t>08-600-070</t>
  </si>
  <si>
    <t>08-600-080</t>
  </si>
  <si>
    <t>06-001-030</t>
  </si>
  <si>
    <t>06-001-040</t>
  </si>
  <si>
    <t>08-001-030</t>
  </si>
  <si>
    <t>08-001-040</t>
  </si>
  <si>
    <t>08-002-120</t>
  </si>
  <si>
    <t>08-002-140</t>
  </si>
  <si>
    <t>08-002-160</t>
  </si>
  <si>
    <t>08-002-180</t>
  </si>
  <si>
    <t>08-002-200</t>
  </si>
  <si>
    <t>08-002-220</t>
  </si>
  <si>
    <t>08-002-250</t>
  </si>
  <si>
    <t>08-002-300</t>
  </si>
  <si>
    <t>08-002-121</t>
  </si>
  <si>
    <t>08-002-141</t>
  </si>
  <si>
    <t>08-002-161</t>
  </si>
  <si>
    <t>08-002-201</t>
  </si>
  <si>
    <t>08-002-301</t>
  </si>
  <si>
    <t>06-003-060</t>
  </si>
  <si>
    <t>06-003-080</t>
  </si>
  <si>
    <t>06-003-100</t>
  </si>
  <si>
    <t>08-003-080</t>
  </si>
  <si>
    <t>08-003-120</t>
  </si>
  <si>
    <t>08-003-140</t>
  </si>
  <si>
    <t>08-003-160</t>
  </si>
  <si>
    <t>12-003-300</t>
  </si>
  <si>
    <t>08-003-125</t>
  </si>
  <si>
    <t>08-003-145</t>
  </si>
  <si>
    <t>12-003-104</t>
  </si>
  <si>
    <t>12-003-144</t>
  </si>
  <si>
    <t>12-003-164</t>
  </si>
  <si>
    <t>12-003-184</t>
  </si>
  <si>
    <t>12-003-204</t>
  </si>
  <si>
    <t>12-003-214</t>
  </si>
  <si>
    <t>06-005-136</t>
  </si>
  <si>
    <t>08-005-206</t>
  </si>
  <si>
    <t>06-005-100</t>
  </si>
  <si>
    <t>06-005-120</t>
  </si>
  <si>
    <t>08-005-100</t>
  </si>
  <si>
    <t>08-005-120</t>
  </si>
  <si>
    <t>08-005-160</t>
  </si>
  <si>
    <t>08-005-412</t>
  </si>
  <si>
    <t>06-008-060</t>
  </si>
  <si>
    <t>06-008-080</t>
  </si>
  <si>
    <t>06-008-100</t>
  </si>
  <si>
    <t>08-008-060</t>
  </si>
  <si>
    <t>08-008-080</t>
  </si>
  <si>
    <t>08-008-100</t>
  </si>
  <si>
    <t>08-008-120</t>
  </si>
  <si>
    <t>08-008-140</t>
  </si>
  <si>
    <t>08-008-160</t>
  </si>
  <si>
    <t>08-008-180</t>
  </si>
  <si>
    <t>08-008-200</t>
  </si>
  <si>
    <t>08-008-240</t>
  </si>
  <si>
    <t>08-008-250</t>
  </si>
  <si>
    <t>08-008-300</t>
  </si>
  <si>
    <t>08-008-350</t>
  </si>
  <si>
    <t>08-006-075</t>
  </si>
  <si>
    <t>08-006-100</t>
  </si>
  <si>
    <t>08-006-120</t>
  </si>
  <si>
    <t>08-006-160</t>
  </si>
  <si>
    <t>08-006-250</t>
  </si>
  <si>
    <t>08-007-120</t>
  </si>
  <si>
    <t>08-007-140</t>
  </si>
  <si>
    <t>08-007-190</t>
  </si>
  <si>
    <t>12-007-242</t>
  </si>
  <si>
    <t>08-007-322</t>
  </si>
  <si>
    <t>12-007-120</t>
  </si>
  <si>
    <t>12-007-140</t>
  </si>
  <si>
    <t>12-007-160</t>
  </si>
  <si>
    <t>12-007-180</t>
  </si>
  <si>
    <t>12-007-210</t>
  </si>
  <si>
    <t>08-018-040</t>
  </si>
  <si>
    <t>08-018-060</t>
  </si>
  <si>
    <t>08-018-080</t>
  </si>
  <si>
    <t>08-018-100</t>
  </si>
  <si>
    <t>08-040-160</t>
  </si>
  <si>
    <t>08-040-180</t>
  </si>
  <si>
    <t>08-040-220</t>
  </si>
  <si>
    <t>08-040-260</t>
  </si>
  <si>
    <t>08-040-280</t>
  </si>
  <si>
    <t>08-040-300</t>
  </si>
  <si>
    <t>08-040-320</t>
  </si>
  <si>
    <t>08-040-350</t>
  </si>
  <si>
    <t>08-040-500</t>
  </si>
  <si>
    <t>12-040-550</t>
  </si>
  <si>
    <t>12-040-600</t>
  </si>
  <si>
    <t>08-010-080</t>
  </si>
  <si>
    <t>08-010-100</t>
  </si>
  <si>
    <t>08-010-120</t>
  </si>
  <si>
    <t>18-013-030</t>
  </si>
  <si>
    <t>18-013-050</t>
  </si>
  <si>
    <t>18-013-060</t>
  </si>
  <si>
    <t>18-013-080</t>
  </si>
  <si>
    <t>18-013-100</t>
  </si>
  <si>
    <t>18-013-120</t>
  </si>
  <si>
    <t>18-012-100</t>
  </si>
  <si>
    <t>18-012-160</t>
  </si>
  <si>
    <t>18-012-200</t>
  </si>
  <si>
    <t>18-012-320</t>
  </si>
  <si>
    <t>16-019-010</t>
  </si>
  <si>
    <t>16-019-015</t>
  </si>
  <si>
    <t>16-019-025</t>
  </si>
  <si>
    <t>16-019-030</t>
  </si>
  <si>
    <t>16-019-040</t>
  </si>
  <si>
    <t>16-019-050</t>
  </si>
  <si>
    <t>16-019-060</t>
  </si>
  <si>
    <t>18-019-025</t>
  </si>
  <si>
    <t>18-019-040</t>
  </si>
  <si>
    <t>18-019-080</t>
  </si>
  <si>
    <t>22-019-200</t>
  </si>
  <si>
    <t>22-019-250</t>
  </si>
  <si>
    <t>22-019-300</t>
  </si>
  <si>
    <t>16-020-060</t>
  </si>
  <si>
    <t>16-020-080</t>
  </si>
  <si>
    <t>16-020-100</t>
  </si>
  <si>
    <t>18-020-060</t>
  </si>
  <si>
    <t>18-020-080</t>
  </si>
  <si>
    <t>18-020-101</t>
  </si>
  <si>
    <t>18-020-102</t>
  </si>
  <si>
    <t>18-020-122</t>
  </si>
  <si>
    <t>18-020-163</t>
  </si>
  <si>
    <t>18-021-163</t>
  </si>
  <si>
    <t>18-021-164</t>
  </si>
  <si>
    <t>18-021-165</t>
  </si>
  <si>
    <t>22-021-215</t>
  </si>
  <si>
    <t>22-021-216</t>
  </si>
  <si>
    <t>18-024-123</t>
  </si>
  <si>
    <t>18-024-143</t>
  </si>
  <si>
    <t>22-024-215</t>
  </si>
  <si>
    <t>22-024-216</t>
  </si>
  <si>
    <t>22-025-215</t>
  </si>
  <si>
    <t>22-025-216</t>
  </si>
  <si>
    <t>18-028-164</t>
  </si>
  <si>
    <t>18-028-165</t>
  </si>
  <si>
    <t>22-028-215</t>
  </si>
  <si>
    <t>22-029-215</t>
  </si>
  <si>
    <t>22-029-216</t>
  </si>
  <si>
    <t>16-015-220</t>
  </si>
  <si>
    <t>18-015-300</t>
  </si>
  <si>
    <t>18-015-400</t>
  </si>
  <si>
    <t>22-015-500</t>
  </si>
  <si>
    <t>22-015-624</t>
  </si>
  <si>
    <t>18-030-020</t>
  </si>
  <si>
    <t>18-030-022</t>
  </si>
  <si>
    <t>18-030-025</t>
  </si>
  <si>
    <t>18-030-027</t>
  </si>
  <si>
    <t>18-030-030</t>
  </si>
  <si>
    <t>18-030-040</t>
  </si>
  <si>
    <t>18-030-050</t>
  </si>
  <si>
    <t>18-030-060</t>
  </si>
  <si>
    <t>18-030-080</t>
  </si>
  <si>
    <t>18-030-140</t>
  </si>
  <si>
    <t>18-030-160</t>
  </si>
  <si>
    <t>18-030-180</t>
  </si>
  <si>
    <t>18-030-200</t>
  </si>
  <si>
    <t>18-030-250</t>
  </si>
  <si>
    <t>22-030-300</t>
  </si>
  <si>
    <t>22-030-400</t>
  </si>
  <si>
    <t>18-030-055</t>
  </si>
  <si>
    <t>18-030-105</t>
  </si>
  <si>
    <t>22-030-056</t>
  </si>
  <si>
    <t>22-030-106</t>
  </si>
  <si>
    <t>18-031-020</t>
  </si>
  <si>
    <t>18-031-030</t>
  </si>
  <si>
    <t>18-031-040</t>
  </si>
  <si>
    <t>18-031-050</t>
  </si>
  <si>
    <t>18-031-060</t>
  </si>
  <si>
    <t>18-031-080</t>
  </si>
  <si>
    <t>18-031-100</t>
  </si>
  <si>
    <t>18-031-120</t>
  </si>
  <si>
    <t>18-031-035</t>
  </si>
  <si>
    <t>18-031-045</t>
  </si>
  <si>
    <t>18-031-055</t>
  </si>
  <si>
    <t>18-031-065</t>
  </si>
  <si>
    <t>18-031-085</t>
  </si>
  <si>
    <t>18-031-105</t>
  </si>
  <si>
    <t>18-016-150</t>
  </si>
  <si>
    <t>18-016-225</t>
  </si>
  <si>
    <t>18-016-300</t>
  </si>
  <si>
    <t>18-016-450</t>
  </si>
  <si>
    <t>22-016-450</t>
  </si>
  <si>
    <t>18-016-605</t>
  </si>
  <si>
    <t>18-016-756</t>
  </si>
  <si>
    <t>18-016-607</t>
  </si>
  <si>
    <t>22-016-758</t>
  </si>
  <si>
    <t>22-016-809</t>
  </si>
  <si>
    <t>18-043-040</t>
  </si>
  <si>
    <t>18-043-060</t>
  </si>
  <si>
    <t>18-043-080</t>
  </si>
  <si>
    <t>18-044-040</t>
  </si>
  <si>
    <t>18-044-060</t>
  </si>
  <si>
    <t>18-044-080</t>
  </si>
  <si>
    <t>18-045-040</t>
  </si>
  <si>
    <t>18-045-060</t>
  </si>
  <si>
    <t>18-045-080</t>
  </si>
  <si>
    <t>18-046-040</t>
  </si>
  <si>
    <t>18-046-060</t>
  </si>
  <si>
    <t>18-046-080</t>
  </si>
  <si>
    <t>18-047-040</t>
  </si>
  <si>
    <t>18-047-060</t>
  </si>
  <si>
    <t>18-047-080</t>
  </si>
  <si>
    <t>18-048-040</t>
  </si>
  <si>
    <t>18-048-060</t>
  </si>
  <si>
    <t>18-048-080</t>
  </si>
  <si>
    <t>18-049-040</t>
  </si>
  <si>
    <t>18-049-050</t>
  </si>
  <si>
    <t>18-049-060</t>
  </si>
  <si>
    <t>18-049-080</t>
  </si>
  <si>
    <t>18-049-100</t>
  </si>
  <si>
    <t>18-049-120</t>
  </si>
  <si>
    <t>18-050-060</t>
  </si>
  <si>
    <t>18-050-080</t>
  </si>
  <si>
    <t>18-050-100</t>
  </si>
  <si>
    <t>18-050-120</t>
  </si>
  <si>
    <t>18-051-040</t>
  </si>
  <si>
    <t>18-051-060</t>
  </si>
  <si>
    <t>18-052-040</t>
  </si>
  <si>
    <t>18-052-060</t>
  </si>
  <si>
    <t>18-052-080</t>
  </si>
  <si>
    <t>18-053-040</t>
  </si>
  <si>
    <t>18-053-060</t>
  </si>
  <si>
    <t>18-054-040</t>
  </si>
  <si>
    <t>18-054-060</t>
  </si>
  <si>
    <t>18-055-040</t>
  </si>
  <si>
    <t>18-055-060</t>
  </si>
  <si>
    <t>18-056-040</t>
  </si>
  <si>
    <t>18-056-060</t>
  </si>
  <si>
    <t>18-091-320</t>
  </si>
  <si>
    <t>18-091-400</t>
  </si>
  <si>
    <t>18-092-300</t>
  </si>
  <si>
    <t>18-092-350</t>
  </si>
  <si>
    <t>22-092-400</t>
  </si>
  <si>
    <t>18-057-030</t>
  </si>
  <si>
    <t>18-057-040</t>
  </si>
  <si>
    <t>18-058-030</t>
  </si>
  <si>
    <t>18-058-040</t>
  </si>
  <si>
    <t>18-093-250</t>
  </si>
  <si>
    <t>18-093-330</t>
  </si>
  <si>
    <t>18-059-030</t>
  </si>
  <si>
    <t>18-059-040</t>
  </si>
  <si>
    <t>18-059-060</t>
  </si>
  <si>
    <t>18-060-030</t>
  </si>
  <si>
    <t>18-060-040</t>
  </si>
  <si>
    <t>18-060-060</t>
  </si>
  <si>
    <t>18-094-190</t>
  </si>
  <si>
    <t>18-094-240</t>
  </si>
  <si>
    <t>22-094-270</t>
  </si>
  <si>
    <t>18-095-380</t>
  </si>
  <si>
    <t>18-096-250</t>
  </si>
  <si>
    <t>18-096-300</t>
  </si>
  <si>
    <t>22-096-350</t>
  </si>
  <si>
    <t>18-097-250</t>
  </si>
  <si>
    <t>22-097-300</t>
  </si>
  <si>
    <t>18-098-380</t>
  </si>
  <si>
    <t>08-101-030</t>
  </si>
  <si>
    <t>08-101-040</t>
  </si>
  <si>
    <t>08-101-050</t>
  </si>
  <si>
    <t>08-101-060</t>
  </si>
  <si>
    <t>08-017-040</t>
  </si>
  <si>
    <t>08-017-050</t>
  </si>
  <si>
    <t>08-017-060</t>
  </si>
  <si>
    <t>08-017-080</t>
  </si>
  <si>
    <t>08-017-100</t>
  </si>
  <si>
    <t>08-102-030</t>
  </si>
  <si>
    <t>08-102-040</t>
  </si>
  <si>
    <t>08-102-050</t>
  </si>
  <si>
    <t>08-103-030</t>
  </si>
  <si>
    <t>08-103-040</t>
  </si>
  <si>
    <t>08-103-050</t>
  </si>
  <si>
    <t>08-103-060</t>
  </si>
  <si>
    <t>08-104-060</t>
  </si>
  <si>
    <t>08-104-080</t>
  </si>
  <si>
    <t>08-105-060</t>
  </si>
  <si>
    <t>08-105-080</t>
  </si>
  <si>
    <t>08-105-100</t>
  </si>
  <si>
    <t>08-105-120</t>
  </si>
  <si>
    <t>08-106-030</t>
  </si>
  <si>
    <t>08-106-040</t>
  </si>
  <si>
    <t>08-107-030</t>
  </si>
  <si>
    <t>08-107-040</t>
  </si>
  <si>
    <t>08-107-050</t>
  </si>
  <si>
    <t>18-061-040</t>
  </si>
  <si>
    <t>18-061-060</t>
  </si>
  <si>
    <t>18-061-080</t>
  </si>
  <si>
    <t>18-062-040</t>
  </si>
  <si>
    <t>18-062-060</t>
  </si>
  <si>
    <t>18-062-080</t>
  </si>
  <si>
    <t>18-063-040</t>
  </si>
  <si>
    <t>18-063-060</t>
  </si>
  <si>
    <t>18-063-080</t>
  </si>
  <si>
    <t>18-064-040</t>
  </si>
  <si>
    <t>18-064-060</t>
  </si>
  <si>
    <t>18-064-080</t>
  </si>
  <si>
    <t>18-065-040</t>
  </si>
  <si>
    <t>18-065-060</t>
  </si>
  <si>
    <t>18-065-080</t>
  </si>
  <si>
    <t>18-066-030</t>
  </si>
  <si>
    <t>18-066-040</t>
  </si>
  <si>
    <t>22-066-050</t>
  </si>
  <si>
    <t>18-067-030</t>
  </si>
  <si>
    <t>18-067-040</t>
  </si>
  <si>
    <t>18-068-400</t>
  </si>
  <si>
    <t>18-068-500</t>
  </si>
  <si>
    <t>08-110-030</t>
  </si>
  <si>
    <t>08-110-040</t>
  </si>
  <si>
    <t>08-110-050</t>
  </si>
  <si>
    <t>08-111-030</t>
  </si>
  <si>
    <t>08-111-040</t>
  </si>
  <si>
    <t>08-111-050</t>
  </si>
  <si>
    <t>08-112-030</t>
  </si>
  <si>
    <t>08-112-040</t>
  </si>
  <si>
    <t>08-112-050</t>
  </si>
  <si>
    <t>08-113-030</t>
  </si>
  <si>
    <t>08-113-040</t>
  </si>
  <si>
    <t>08-113-050</t>
  </si>
  <si>
    <t>08-114-060</t>
  </si>
  <si>
    <t>08-114-080</t>
  </si>
  <si>
    <t>08-114-100</t>
  </si>
  <si>
    <t>08-115-160</t>
  </si>
  <si>
    <t>08-115-220</t>
  </si>
  <si>
    <t>08-115-280</t>
  </si>
  <si>
    <t>08-115-340</t>
  </si>
  <si>
    <t>08-115-400</t>
  </si>
  <si>
    <t>08-115-500</t>
  </si>
  <si>
    <t>18-071-250</t>
  </si>
  <si>
    <t>18-071-300</t>
  </si>
  <si>
    <t>22-071-350</t>
  </si>
  <si>
    <t>18-072-300</t>
  </si>
  <si>
    <t>18-072-350</t>
  </si>
  <si>
    <t>18-073-320</t>
  </si>
  <si>
    <t>22-073-350</t>
  </si>
  <si>
    <t>22-099-420</t>
  </si>
  <si>
    <t>08-122-400</t>
  </si>
  <si>
    <t>08-122-500</t>
  </si>
  <si>
    <t>12-122-600</t>
  </si>
  <si>
    <t>08-123-400</t>
  </si>
  <si>
    <t>08-123-500</t>
  </si>
  <si>
    <t>12-123-600</t>
  </si>
  <si>
    <t>08-124-400</t>
  </si>
  <si>
    <t>08-124-500</t>
  </si>
  <si>
    <t>08-125-400</t>
  </si>
  <si>
    <t>08-125-500</t>
  </si>
  <si>
    <t>08-126-400</t>
  </si>
  <si>
    <t>12-126-600</t>
  </si>
  <si>
    <t>08-127-400</t>
  </si>
  <si>
    <t>08-127-500</t>
  </si>
  <si>
    <t>12-127-600</t>
  </si>
  <si>
    <t>08-130-236</t>
  </si>
  <si>
    <t>08-130-381</t>
  </si>
  <si>
    <t>08-140-500</t>
  </si>
  <si>
    <t>12-140-700</t>
  </si>
  <si>
    <t>08-141-500</t>
  </si>
  <si>
    <t>12-141-700</t>
  </si>
  <si>
    <t>08-142-500</t>
  </si>
  <si>
    <t>12-142-700</t>
  </si>
  <si>
    <t>18-150-246</t>
  </si>
  <si>
    <t>18-150-305</t>
  </si>
  <si>
    <t>18-150-410</t>
  </si>
  <si>
    <t>22-150-549</t>
  </si>
  <si>
    <t>22-150-548</t>
  </si>
  <si>
    <t>18-151-400</t>
  </si>
  <si>
    <t>22-151-500</t>
  </si>
  <si>
    <t>18-152-030</t>
  </si>
  <si>
    <t>18-152-040</t>
  </si>
  <si>
    <t>18-153-030</t>
  </si>
  <si>
    <t>18-153-040</t>
  </si>
  <si>
    <t>12-154-700</t>
  </si>
  <si>
    <t>08-156-250</t>
  </si>
  <si>
    <t>08-156-320</t>
  </si>
  <si>
    <t>08-157-350</t>
  </si>
  <si>
    <t>08-158-450</t>
  </si>
  <si>
    <t>12-158-680</t>
  </si>
  <si>
    <t>18-161-190</t>
  </si>
  <si>
    <t>18-161-240</t>
  </si>
  <si>
    <t>18-161-300</t>
  </si>
  <si>
    <t>22-161-400</t>
  </si>
  <si>
    <t>18-162-250</t>
  </si>
  <si>
    <t>18-162-350</t>
  </si>
  <si>
    <t>22-162-450</t>
  </si>
  <si>
    <t>22-201-830</t>
  </si>
  <si>
    <t>22-201-930</t>
  </si>
  <si>
    <t>22-201-103</t>
  </si>
  <si>
    <t>22-202-830</t>
  </si>
  <si>
    <t>22-202-930</t>
  </si>
  <si>
    <t>22-202-103</t>
  </si>
  <si>
    <t>18-203-730</t>
  </si>
  <si>
    <t>22-203-830</t>
  </si>
  <si>
    <t>22-203-930</t>
  </si>
  <si>
    <t>22-203-103</t>
  </si>
  <si>
    <t>22-211-430</t>
  </si>
  <si>
    <t>22-212-430</t>
  </si>
  <si>
    <t>18-221-420</t>
  </si>
  <si>
    <t>18-231-420</t>
  </si>
  <si>
    <t>22-231-420</t>
  </si>
  <si>
    <t>18-232-420</t>
  </si>
  <si>
    <t>22-232-420</t>
  </si>
  <si>
    <t>18-233-420</t>
  </si>
  <si>
    <t>22-233-420</t>
  </si>
  <si>
    <t>18-224-420</t>
  </si>
  <si>
    <t>18-234-420</t>
  </si>
  <si>
    <t>22-234-420</t>
  </si>
  <si>
    <t>08-241-280</t>
  </si>
  <si>
    <t>12-241-320</t>
  </si>
  <si>
    <t>18-250-020</t>
  </si>
  <si>
    <t>18-250-030</t>
  </si>
  <si>
    <t>18-250-050</t>
  </si>
  <si>
    <t>13-700-100</t>
  </si>
  <si>
    <t>13-700-150</t>
  </si>
  <si>
    <t>13-700-200</t>
  </si>
  <si>
    <t>13-700-250</t>
  </si>
  <si>
    <t>13-700-300</t>
  </si>
  <si>
    <t>13-700-350</t>
  </si>
  <si>
    <t>13-700-400</t>
  </si>
  <si>
    <t>03-614-120</t>
  </si>
  <si>
    <t>31-614-120</t>
  </si>
  <si>
    <t>04-614-160</t>
  </si>
  <si>
    <t>03-612-120</t>
  </si>
  <si>
    <t>31-612-120</t>
  </si>
  <si>
    <t>04-612-160</t>
  </si>
  <si>
    <t>06-612-200</t>
  </si>
  <si>
    <t>06-612-400</t>
  </si>
  <si>
    <t>08-612-200</t>
  </si>
  <si>
    <t>08-612-400</t>
  </si>
  <si>
    <t>03-613-120</t>
  </si>
  <si>
    <t>31-613-120</t>
  </si>
  <si>
    <t>04-613-160</t>
  </si>
  <si>
    <t>04-613-200</t>
  </si>
  <si>
    <t>08-613-200</t>
  </si>
  <si>
    <t>04-611-197</t>
  </si>
  <si>
    <t>06-611-344</t>
  </si>
  <si>
    <t>08-611-460</t>
  </si>
  <si>
    <t>31-615-120</t>
  </si>
  <si>
    <t>31-615-170</t>
  </si>
  <si>
    <t>04-615-150</t>
  </si>
  <si>
    <t>06-615-320</t>
  </si>
  <si>
    <t>31-616-120</t>
  </si>
  <si>
    <t>31-616-170</t>
  </si>
  <si>
    <t>04-616-150</t>
  </si>
  <si>
    <t>06-616-320</t>
  </si>
  <si>
    <t>03-603-010</t>
  </si>
  <si>
    <t>03-603-020</t>
  </si>
  <si>
    <t>03-603-030</t>
  </si>
  <si>
    <t>31-604-010</t>
  </si>
  <si>
    <t>31-604-020</t>
  </si>
  <si>
    <t>31-604-025</t>
  </si>
  <si>
    <t>03-604-030</t>
  </si>
  <si>
    <t>31-604-031</t>
  </si>
  <si>
    <t>04-604-040</t>
  </si>
  <si>
    <t>06-604-040</t>
  </si>
  <si>
    <t>06-604-050</t>
  </si>
  <si>
    <t>06-604-062</t>
  </si>
  <si>
    <t>06-604-063</t>
  </si>
  <si>
    <t>08-604-080</t>
  </si>
  <si>
    <t>03-605-030</t>
  </si>
  <si>
    <t>31-606-020</t>
  </si>
  <si>
    <t>31-606-025</t>
  </si>
  <si>
    <t>03-606-030</t>
  </si>
  <si>
    <t>31-606-031</t>
  </si>
  <si>
    <t>04-606-040</t>
  </si>
  <si>
    <t>06-606-060</t>
  </si>
  <si>
    <t>08-606-080</t>
  </si>
  <si>
    <t>04-610-197</t>
  </si>
  <si>
    <t>06-610-360</t>
  </si>
  <si>
    <t>06-610-344</t>
  </si>
  <si>
    <t>08-610-460</t>
  </si>
  <si>
    <t>03-619-170</t>
  </si>
  <si>
    <t>31-619-180</t>
  </si>
  <si>
    <t>03-619-280</t>
  </si>
  <si>
    <t>31-619-300</t>
  </si>
  <si>
    <t>00-010-130</t>
  </si>
  <si>
    <t>00-010-140</t>
  </si>
  <si>
    <t>00-010-230</t>
  </si>
  <si>
    <t>00-010-240</t>
  </si>
  <si>
    <t>00-010-260</t>
  </si>
  <si>
    <t>00-010-280</t>
  </si>
  <si>
    <t>00-010-330</t>
  </si>
  <si>
    <t>00-010-340</t>
  </si>
  <si>
    <t>00-010-360</t>
  </si>
  <si>
    <t>00-010-380</t>
  </si>
  <si>
    <t>00-010-312</t>
  </si>
  <si>
    <t>00-010-430</t>
  </si>
  <si>
    <t>00-010-440</t>
  </si>
  <si>
    <t>00-010-460</t>
  </si>
  <si>
    <t>00-010-480</t>
  </si>
  <si>
    <t>00-010-412</t>
  </si>
  <si>
    <t>08-601-030</t>
  </si>
  <si>
    <t>08-601-050</t>
  </si>
  <si>
    <t>08-601-070</t>
  </si>
  <si>
    <t>10-711-100</t>
  </si>
  <si>
    <t>10-712-100</t>
  </si>
  <si>
    <t>10-713-060</t>
  </si>
  <si>
    <t>---</t>
  </si>
  <si>
    <t>08-540-120</t>
  </si>
  <si>
    <t>08-540-140</t>
  </si>
  <si>
    <t>08-540-160</t>
  </si>
  <si>
    <t>18-541-015</t>
  </si>
  <si>
    <t>18-541-030</t>
  </si>
  <si>
    <t>18-542-144</t>
  </si>
  <si>
    <t>18-542-125</t>
  </si>
  <si>
    <t>розпродаж</t>
  </si>
  <si>
    <t>12-706-140</t>
  </si>
  <si>
    <t>12-706-160</t>
  </si>
  <si>
    <t>12-706-190</t>
  </si>
  <si>
    <t>14-706-220</t>
  </si>
  <si>
    <t>Solid №1002 (D25, h10, d6)</t>
  </si>
  <si>
    <t>№1002 (D12, h12, d8)</t>
  </si>
  <si>
    <t>№1002 (D14, h12, d8)</t>
  </si>
  <si>
    <t>№1002 (D16, h12, d8)</t>
  </si>
  <si>
    <t>№1002 (D18, h12, d8)</t>
  </si>
  <si>
    <t>№1002 (D20, h12, d8)</t>
  </si>
  <si>
    <t>№1002 (D22, h12, d8)</t>
  </si>
  <si>
    <t>№1002 (D25, h12, d8)</t>
  </si>
  <si>
    <t>№1002 (D30, h12, d8)</t>
  </si>
  <si>
    <t>Globus №1002 (D12, h19)</t>
  </si>
  <si>
    <t>Globus №1002 (D14, h19)</t>
  </si>
  <si>
    <t>Globus №1002 (D16, h19)</t>
  </si>
  <si>
    <t>Globus №1002 (D30, h25)</t>
  </si>
  <si>
    <t>№1003 (D21, h40, d12)</t>
  </si>
  <si>
    <t>№1005 (D14, h10)</t>
  </si>
  <si>
    <t>№1005 (D20, h13)</t>
  </si>
  <si>
    <t>№1005 (D24, h14)</t>
  </si>
  <si>
    <t>№1005 (D30, h19)</t>
  </si>
  <si>
    <t>Solid №1006 (D16, h16)</t>
  </si>
  <si>
    <t>Solid №1006 (D25, h25)</t>
  </si>
  <si>
    <t>Solid №1007 (D14, h30, L60)</t>
  </si>
  <si>
    <t>№1007 (D19, h30, L60)</t>
  </si>
  <si>
    <t>№1007 (D24, h20, L60, d12)</t>
  </si>
  <si>
    <t>№1007 (D12, h40, L80, d12)</t>
  </si>
  <si>
    <t>№1009 (R4, D16, h10, C8)</t>
  </si>
  <si>
    <t>№1009 (R6, D20, h12, C8)</t>
  </si>
  <si>
    <t>№1009 (R8, D24, h16, C8)</t>
  </si>
  <si>
    <t>№1017 (R1.5, D13, h4.5, d6)</t>
  </si>
  <si>
    <t>№1017 (R2.5, D15, h5.5, d6)</t>
  </si>
  <si>
    <t>№1017 (R3, D16, h6, d6)</t>
  </si>
  <si>
    <t>№1017 (R4, D18, h7, d6)</t>
  </si>
  <si>
    <t>№1017 (R5, D20, h8, d6)</t>
  </si>
  <si>
    <t>№1017 (R6, D22, h9, d6)</t>
  </si>
  <si>
    <t>№1017 (R2.5, D18, h5.5)</t>
  </si>
  <si>
    <t>№1017 (R4, D21, h7)</t>
  </si>
  <si>
    <t>№1017 (R20, D53, h25, d12)</t>
  </si>
  <si>
    <t>№1017 (R25, D63, h32, d12)</t>
  </si>
  <si>
    <t>№1017 (R30, D73, h37, d12)</t>
  </si>
  <si>
    <t>№1020 (D6, h18)  // обкаточна</t>
  </si>
  <si>
    <t>Solid №1020 Z4 (D14, h30)</t>
  </si>
  <si>
    <t>Solid №1023 (D33, h3, L50)</t>
  </si>
  <si>
    <t>Solid №1023 (D33, h6, L50)</t>
  </si>
  <si>
    <t>Solid №1023 (D33, h8, L50)</t>
  </si>
  <si>
    <t>Solid №1023 z3 (D40, h3, L50)</t>
  </si>
  <si>
    <t>Solid №1023 z3 (D40, h10, L50)</t>
  </si>
  <si>
    <t>Solid №1023 z3 (D40, h12, L50)</t>
  </si>
  <si>
    <t>№1023 z3 (D50, h3, L50)</t>
  </si>
  <si>
    <t>№1023 z3 (D50, h4, L50)</t>
  </si>
  <si>
    <t>№1023 z3 (D50, h5, L50)</t>
  </si>
  <si>
    <t>№1023 z3 (D50, h6, L50)</t>
  </si>
  <si>
    <t>№1023 z3 (D50, h8, L50)</t>
  </si>
  <si>
    <t>№1023 z3 (D50, h10, L50)</t>
  </si>
  <si>
    <t>№2007 (R4, D29, h12)</t>
  </si>
  <si>
    <t>№2007 (R5, D31, h13)</t>
  </si>
  <si>
    <t>№2007 (R12, D46, h20)</t>
  </si>
  <si>
    <t>№2053 (R4, D8, h8)</t>
  </si>
  <si>
    <t>Solid №2053 (R5, D10, h9)</t>
  </si>
  <si>
    <t>№2053 (R6, D12, h10)</t>
  </si>
  <si>
    <t>Solid №2053 (R8, D16, h11)</t>
  </si>
  <si>
    <t>Solid №2053 (R10, D19, h13)</t>
  </si>
  <si>
    <t>№2055 (R6, D30, h18)</t>
  </si>
  <si>
    <t>(R3, D20, h11.5)</t>
  </si>
  <si>
    <t>(R4, D24, h11.5)</t>
  </si>
  <si>
    <t>(R5, D25, h15)</t>
  </si>
  <si>
    <t>D42, D1=17, D2=31, H51, H1=17, H2=14</t>
  </si>
  <si>
    <t>D23.6, D1=9.6, D2=19.6, R1=4.7, R2=2.3, H18, h14.5</t>
  </si>
  <si>
    <t>№3013 (D43, h50, C10, d12)</t>
  </si>
  <si>
    <t>SEKIRA z1, D3.175, H12, d3.175, L40</t>
  </si>
  <si>
    <t>SEKIRA z1, D4, H15, d4, L45</t>
  </si>
  <si>
    <t>SEKIRA z4, D3.175, H18, d3.175, L54</t>
  </si>
  <si>
    <t>SEKIRA z4, D6, H32, d6, L70</t>
  </si>
  <si>
    <t>SEKIRA z4, D8, H42, d8, L80</t>
  </si>
  <si>
    <t>SEKIRA 7°, z3, R0.8, H19.7, d4, L50</t>
  </si>
  <si>
    <t>Solid №00300S (Кут 7°, z3, D1.6, R0.8, h36, d6, L80)</t>
  </si>
  <si>
    <t>Solid №00300S (Кут 5°, z3, D3, R1.5, h34.4, d6, L80)</t>
  </si>
  <si>
    <t>SEKIRA 5°, z3, R2, H46, d8, L100</t>
  </si>
  <si>
    <t>xx-yyy-zzz</t>
  </si>
  <si>
    <t>діаметр цанги-код форми-ключовий параметр (діаметр, радіус тощо)</t>
  </si>
  <si>
    <t>Діапазон параметрів</t>
  </si>
  <si>
    <t>значення параметрів</t>
  </si>
  <si>
    <t>Опис параметрів</t>
  </si>
  <si>
    <t>xx
(00-99)</t>
  </si>
  <si>
    <t>23, 03, 31, 04, 05, 06, 07,08,10,11,12,14,16</t>
  </si>
  <si>
    <r>
      <t xml:space="preserve">діаметр цанги (хвостовик),   23 - цанга </t>
    </r>
    <r>
      <rPr>
        <sz val="10"/>
        <rFont val="Arial"/>
        <family val="2"/>
        <charset val="204"/>
      </rPr>
      <t>Ø</t>
    </r>
    <r>
      <rPr>
        <sz val="10"/>
        <rFont val="Arial Cyr"/>
        <charset val="204"/>
      </rPr>
      <t xml:space="preserve">2.35мм, 31 - цанга </t>
    </r>
    <r>
      <rPr>
        <sz val="10"/>
        <rFont val="Arial"/>
        <family val="2"/>
        <charset val="204"/>
      </rPr>
      <t>Ø</t>
    </r>
    <r>
      <rPr>
        <sz val="10"/>
        <rFont val="Arial Cyr"/>
        <charset val="204"/>
      </rPr>
      <t>3.175мм, 14 - цанга Ø14мм</t>
    </r>
  </si>
  <si>
    <r>
      <t xml:space="preserve">11 - цанга Ø12мм з проточкою типу трикутник (під кулачки патрона), 16 - бур на ЧПУ </t>
    </r>
    <r>
      <rPr>
        <sz val="10"/>
        <rFont val="Arial"/>
        <family val="2"/>
        <charset val="204"/>
      </rPr>
      <t>Ø</t>
    </r>
    <r>
      <rPr>
        <sz val="10"/>
        <rFont val="Arial Cyr"/>
        <charset val="204"/>
      </rPr>
      <t>16мм</t>
    </r>
  </si>
  <si>
    <t>hex 6мм</t>
  </si>
  <si>
    <t>16, 18, 22</t>
  </si>
  <si>
    <t>якщо, фреза з підшипником, то: 16 - цанга Ø6мм, 18 - цанга Ø8мм, 22 - цанга Ø12мм</t>
  </si>
  <si>
    <t>00</t>
  </si>
  <si>
    <t>додаткові споміжні приладдя /втулки, цанги, підшипники, коп. кільця тощо/ (свої коди yyy)</t>
  </si>
  <si>
    <t>41</t>
  </si>
  <si>
    <t>насадна фреза /дискова/ (свої коди yyy)</t>
  </si>
  <si>
    <t>51</t>
  </si>
  <si>
    <t>пильні диски (свої коди yyy)</t>
  </si>
  <si>
    <t>yyy
(000-999)</t>
  </si>
  <si>
    <t>000-999</t>
  </si>
  <si>
    <t>550-599</t>
  </si>
  <si>
    <t>фрези із змінними ножами</t>
  </si>
  <si>
    <t>600-699</t>
  </si>
  <si>
    <t>диапазон для позначення твердосплавних фрез</t>
  </si>
  <si>
    <t>700-799</t>
  </si>
  <si>
    <t>інші сверла (пробочніки,,,)</t>
  </si>
  <si>
    <t>010</t>
  </si>
  <si>
    <t>цанги типу ER 8,11,16,20,25,32,40,50</t>
  </si>
  <si>
    <t>zzz
(000-999)</t>
  </si>
  <si>
    <t>003</t>
  </si>
  <si>
    <t>якщо ключовий параметр меньше ніж 99.9мм то, його значення помножується на 10</t>
  </si>
  <si>
    <t>наприклад: zzz = 350, реальний діаметр 35мм або 350мм</t>
  </si>
  <si>
    <t>06-002-250</t>
  </si>
  <si>
    <t>08-621-020</t>
  </si>
  <si>
    <t>08-034-135</t>
  </si>
  <si>
    <t>08-034-090</t>
  </si>
  <si>
    <t>08-010-050</t>
  </si>
  <si>
    <t>08-010-150</t>
  </si>
  <si>
    <t>08-042-350</t>
  </si>
  <si>
    <t>08-041-350</t>
  </si>
  <si>
    <t>08-009-060</t>
  </si>
  <si>
    <t>08-009-080</t>
  </si>
  <si>
    <t>08-009-100</t>
  </si>
  <si>
    <t>08-009-120</t>
  </si>
  <si>
    <t>08-009-140</t>
  </si>
  <si>
    <t>08-009-160</t>
  </si>
  <si>
    <t>08-009-180</t>
  </si>
  <si>
    <t>08-009-200</t>
  </si>
  <si>
    <t>12-009-140</t>
  </si>
  <si>
    <t>12-009-160</t>
  </si>
  <si>
    <t>12-009-180</t>
  </si>
  <si>
    <t>12-009-200</t>
  </si>
  <si>
    <t>12-009-250</t>
  </si>
  <si>
    <t>12-009-300</t>
  </si>
  <si>
    <t>18-014-050</t>
  </si>
  <si>
    <t>18-014-060</t>
  </si>
  <si>
    <t>18-014-080</t>
  </si>
  <si>
    <t>18-014-100</t>
  </si>
  <si>
    <t>18-014-120</t>
  </si>
  <si>
    <t>18-014-160</t>
  </si>
  <si>
    <t>22-014-200</t>
  </si>
  <si>
    <t>22-014-250</t>
  </si>
  <si>
    <t>22-014-300</t>
  </si>
  <si>
    <t>18-026-164</t>
  </si>
  <si>
    <t>18-026-165</t>
  </si>
  <si>
    <t>22-026-195</t>
  </si>
  <si>
    <t>22-026-196</t>
  </si>
  <si>
    <t>22-027-214</t>
  </si>
  <si>
    <t>22-027-215</t>
  </si>
  <si>
    <t>08-143-030</t>
  </si>
  <si>
    <t>08-143-050</t>
  </si>
  <si>
    <t>08-143-080</t>
  </si>
  <si>
    <t>08-143-100</t>
  </si>
  <si>
    <t>08-143-120</t>
  </si>
  <si>
    <t>08-144-030</t>
  </si>
  <si>
    <t>08-144-040</t>
  </si>
  <si>
    <t>08-144-050</t>
  </si>
  <si>
    <t>08-144-060</t>
  </si>
  <si>
    <t>08-144-080</t>
  </si>
  <si>
    <t>18-095-280</t>
  </si>
  <si>
    <t>18-095-330</t>
  </si>
  <si>
    <t>18-098-340</t>
  </si>
  <si>
    <t>22-098-440</t>
  </si>
  <si>
    <t>22-098-550</t>
  </si>
  <si>
    <t>18-100-380</t>
  </si>
  <si>
    <t>22-100-480</t>
  </si>
  <si>
    <t>22-100-570</t>
  </si>
  <si>
    <t>08-108-030</t>
  </si>
  <si>
    <t>08-108-040</t>
  </si>
  <si>
    <t>08-108-060</t>
  </si>
  <si>
    <t>08-108-080</t>
  </si>
  <si>
    <t>18-074-300</t>
  </si>
  <si>
    <t>18-074-350</t>
  </si>
  <si>
    <t>18-181-400</t>
  </si>
  <si>
    <t>18-181-460</t>
  </si>
  <si>
    <t>22-181-550</t>
  </si>
  <si>
    <t>18-182-350</t>
  </si>
  <si>
    <t>18-182-430</t>
  </si>
  <si>
    <t>22-182-520</t>
  </si>
  <si>
    <t>18-183-420</t>
  </si>
  <si>
    <t>18-183-460</t>
  </si>
  <si>
    <t>18-183-500</t>
  </si>
  <si>
    <t>22-183-680</t>
  </si>
  <si>
    <t>08-128-400</t>
  </si>
  <si>
    <t>08-128-500</t>
  </si>
  <si>
    <t>12-128-600</t>
  </si>
  <si>
    <t>22-163-480</t>
  </si>
  <si>
    <t>22-164-480</t>
  </si>
  <si>
    <t>22-204-830</t>
  </si>
  <si>
    <t>22-204-930</t>
  </si>
  <si>
    <t>22-204-103</t>
  </si>
  <si>
    <t>22-214-430</t>
  </si>
  <si>
    <t>18-222-420</t>
  </si>
  <si>
    <t>18-225-420</t>
  </si>
  <si>
    <t>18-235-420</t>
  </si>
  <si>
    <t>22-235-420</t>
  </si>
  <si>
    <t>08-242-370</t>
  </si>
  <si>
    <t>12-242-440</t>
  </si>
  <si>
    <t>18-220-400</t>
  </si>
  <si>
    <t>18-230-380</t>
  </si>
  <si>
    <t>22-230-500</t>
  </si>
  <si>
    <t>18-081-330</t>
  </si>
  <si>
    <t>18-082-330</t>
  </si>
  <si>
    <t>18-083-330</t>
  </si>
  <si>
    <t>04-608-197</t>
  </si>
  <si>
    <t>06-608-360</t>
  </si>
  <si>
    <t>08-608-525</t>
  </si>
  <si>
    <t>06-609-305</t>
  </si>
  <si>
    <t>06-627-060</t>
  </si>
  <si>
    <t>04-626-023</t>
  </si>
  <si>
    <t>06-620-022</t>
  </si>
  <si>
    <t>08-620-033</t>
  </si>
  <si>
    <t>03-607-101</t>
  </si>
  <si>
    <t>03-607-151</t>
  </si>
  <si>
    <t>03-607-201</t>
  </si>
  <si>
    <t>03-607-301</t>
  </si>
  <si>
    <t>03-607-402</t>
  </si>
  <si>
    <t>03-607-602</t>
  </si>
  <si>
    <t>31-607-101</t>
  </si>
  <si>
    <t>31-607-151</t>
  </si>
  <si>
    <t>31-607-201</t>
  </si>
  <si>
    <t>31-607-202</t>
  </si>
  <si>
    <t>31-607-203</t>
  </si>
  <si>
    <t>31-607-205</t>
  </si>
  <si>
    <t>31-607-208</t>
  </si>
  <si>
    <t>31-607-210</t>
  </si>
  <si>
    <t>00-010-530</t>
  </si>
  <si>
    <t>00-010-540</t>
  </si>
  <si>
    <t>00-010-560</t>
  </si>
  <si>
    <t>00-010-580</t>
  </si>
  <si>
    <t>00-010-512</t>
  </si>
  <si>
    <t>цанга ER32-3 (під Ø3мм)</t>
  </si>
  <si>
    <t>цанга ER32-4 (під Ø4мм)</t>
  </si>
  <si>
    <t>цанга ER32-6 (під Ø6мм)</t>
  </si>
  <si>
    <t>цанга ER32-8 (під Ø8мм)</t>
  </si>
  <si>
    <t>цанга ER32-12 (під Ø12мм)</t>
  </si>
  <si>
    <t>03-622-030</t>
  </si>
  <si>
    <t>31-622-031</t>
  </si>
  <si>
    <t>04-622-040</t>
  </si>
  <si>
    <t>10-711-080</t>
  </si>
  <si>
    <t>10-714-040</t>
  </si>
  <si>
    <t>10-714-060</t>
  </si>
  <si>
    <t>08-716-053</t>
  </si>
  <si>
    <t>08-005-110</t>
  </si>
  <si>
    <t>08-005-140</t>
  </si>
  <si>
    <t>08-032-020</t>
  </si>
  <si>
    <t>08-032-030</t>
  </si>
  <si>
    <t>08-032-040</t>
  </si>
  <si>
    <t>08-032-050</t>
  </si>
  <si>
    <t>08-032-060</t>
  </si>
  <si>
    <t>08-032-080</t>
  </si>
  <si>
    <t>08-032-100</t>
  </si>
  <si>
    <t>08-032-120</t>
  </si>
  <si>
    <t>08-032-160</t>
  </si>
  <si>
    <t>18-033-020</t>
  </si>
  <si>
    <t>18-033-025</t>
  </si>
  <si>
    <t>18-033-030</t>
  </si>
  <si>
    <t>18-033-040</t>
  </si>
  <si>
    <t>18-033-050</t>
  </si>
  <si>
    <t>18-033-060</t>
  </si>
  <si>
    <t>18-033-080</t>
  </si>
  <si>
    <t>18-033-100</t>
  </si>
  <si>
    <t>18-037-100</t>
  </si>
  <si>
    <t>18-037-160</t>
  </si>
  <si>
    <t>18-037-200</t>
  </si>
  <si>
    <t>22-037-320</t>
  </si>
  <si>
    <t>08-036-030</t>
  </si>
  <si>
    <t>08-036-050</t>
  </si>
  <si>
    <t>08-036-060</t>
  </si>
  <si>
    <t>08-036-080</t>
  </si>
  <si>
    <t>08-036-100</t>
  </si>
  <si>
    <t>08-036-120</t>
  </si>
  <si>
    <t>12-036-140</t>
  </si>
  <si>
    <t>12-036-160</t>
  </si>
  <si>
    <t>08-004-020</t>
  </si>
  <si>
    <t>08-004-025</t>
  </si>
  <si>
    <t>18-022-203</t>
  </si>
  <si>
    <t>18-022-204</t>
  </si>
  <si>
    <t>08-129-400</t>
  </si>
  <si>
    <t>08-129-500</t>
  </si>
  <si>
    <t>12-129-600</t>
  </si>
  <si>
    <t>№2500 (B3, N5, h30, D22)</t>
  </si>
  <si>
    <t>№2500 (B2, N10, h40, D20)</t>
  </si>
  <si>
    <t>№2500 (B5, N8, h54, D26, d12)</t>
  </si>
  <si>
    <t>Фреза №1003 (D12, H30, L42)  /синя коробка/</t>
  </si>
  <si>
    <t>Фреза №1003 (D14, H30, L41)  /синя коробка/</t>
  </si>
  <si>
    <t>Фреза №1003 (D16, H30, L41)  /синя коробка/</t>
  </si>
  <si>
    <t>Фреза №1017 (10⁰, R1.5, D16, H6, L40, B1.5)  /синя коробка/</t>
  </si>
  <si>
    <t>Фреза №1017 (10⁰, R3, D19.8, H7, L40, B3.4)  /синя коробка/</t>
  </si>
  <si>
    <t>Фреза №1020 (D14, H40, L40)  /синя коробка/</t>
  </si>
  <si>
    <t>Фреза №1020 (D12, H50, L40)  /синя коробка/</t>
  </si>
  <si>
    <t>№1101 (D2, h6)</t>
  </si>
  <si>
    <t>08-009-105</t>
  </si>
  <si>
    <t>08-009-125</t>
  </si>
  <si>
    <t>№1020 (D6, h18, d6)  // обкаточна</t>
  </si>
  <si>
    <t>№3504 (D42, h22, B13)</t>
  </si>
  <si>
    <t>№1018 (R18, D49, h22, d12)</t>
  </si>
  <si>
    <t>22-014-180</t>
  </si>
  <si>
    <t>№1101 (D2.5, h8)</t>
  </si>
  <si>
    <t>08-004-030</t>
  </si>
  <si>
    <t>№1101 (D3, h12)</t>
  </si>
  <si>
    <t>08-004-040</t>
  </si>
  <si>
    <t>08-004-060</t>
  </si>
  <si>
    <t>№1101 (D4, h17)</t>
  </si>
  <si>
    <t>№1101 (D6, h25)</t>
  </si>
  <si>
    <t>12-005-615</t>
  </si>
  <si>
    <t>№1004 (O150, D60, h13.5, d12)</t>
  </si>
  <si>
    <t>08-006-127</t>
  </si>
  <si>
    <t>08-006-128</t>
  </si>
  <si>
    <t>№1006 (D12.7, h12.7, O14)</t>
  </si>
  <si>
    <t>№1006 (D12.7, h20.6, O8)</t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</si>
  <si>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№1006 (D20, h20)</t>
    </r>
  </si>
  <si>
    <r>
      <rPr>
        <sz val="8"/>
        <rFont val="Arial"/>
        <family val="2"/>
        <charset val="204"/>
      </rPr>
      <t xml:space="preserve">easytool </t>
    </r>
    <r>
      <rPr>
        <sz val="10"/>
        <rFont val="Arial"/>
        <family val="2"/>
        <charset val="204"/>
      </rPr>
      <t>№1006 (D30, h30, d12)</t>
    </r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</si>
  <si>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№1006 (45⁰, D45, h15, d12)</t>
    </r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</si>
  <si>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№1003 (D15, h30)</t>
    </r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</si>
  <si>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№1002 v2 (z2+1, D8, h20, d8)</t>
    </r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</si>
  <si>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№1002 v2 (z2+1, D12, h20, d8)</t>
    </r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</si>
  <si>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№1002 v2 (z2+1, D10, h20, d8)</t>
    </r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</si>
  <si>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№1007 (D30, h16, d12)</t>
    </r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</si>
  <si>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№1007 (D15, h40, d12, L120)</t>
    </r>
  </si>
  <si>
    <t>12-008-400</t>
  </si>
  <si>
    <t>12-008-508</t>
  </si>
  <si>
    <t>№1005 (D40, h25.5, d12)</t>
  </si>
  <si>
    <t>№1005 (D50.8, h28.5, d12)</t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</si>
  <si>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№1012 (D6, h20)</t>
    </r>
  </si>
  <si>
    <t>12-009-120</t>
  </si>
  <si>
    <t>№1012 (D12, h40, L120, d12)</t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</si>
  <si>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№1012 (D12, h40, d12, L120)</t>
    </r>
  </si>
  <si>
    <t>08-011-245</t>
  </si>
  <si>
    <t>D24, R5, H16</t>
  </si>
  <si>
    <t>№1009 (R10, D28, h18, C8)</t>
  </si>
  <si>
    <t>№1021 z3 (D21, h50, d12)</t>
  </si>
  <si>
    <t>08-035-300</t>
  </si>
  <si>
    <t>D26, O30, c12, H12.7</t>
  </si>
  <si>
    <t>08-035-450</t>
  </si>
  <si>
    <t>D25, O45, c10, H8</t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</si>
  <si>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№1011 (D19, h18)</t>
    </r>
  </si>
  <si>
    <t>12-040-680</t>
  </si>
  <si>
    <t>№1011 (D60, h15.5, d12)</t>
  </si>
  <si>
    <t>№1011 (D68, h14.5, K6, d12)</t>
  </si>
  <si>
    <t>№2009 (R4, D30, h10, B8.5)</t>
  </si>
  <si>
    <t>№2009 (R6, D38, h14, B12.5)</t>
  </si>
  <si>
    <t>№2011 (R8, D65, h22, d12)</t>
  </si>
  <si>
    <t>22-053-080</t>
  </si>
  <si>
    <t>№2013 (R6, D50, h22, B18.5)</t>
  </si>
  <si>
    <t>22-055-080</t>
  </si>
  <si>
    <t>№2013 (R8, D62, h30, B24.5)</t>
  </si>
  <si>
    <t>№2217 (B14, R10, D41, H24)</t>
  </si>
  <si>
    <t>№2217 (B16, R12, D45, H26)</t>
  </si>
  <si>
    <t>№2217 (B19, R14, D51, H28, d12)</t>
  </si>
  <si>
    <t>№2102 (R4, D30, h8, B8.5)</t>
  </si>
  <si>
    <t>№2102 (R6, D38, h10, B12.5)</t>
  </si>
  <si>
    <t>№2102 (R8, D45, h12, B16)</t>
  </si>
  <si>
    <t>№2205 (D25.4, R6.35, H30.16, B6.35)</t>
  </si>
  <si>
    <t>№2205 (D35, h40, d12)</t>
  </si>
  <si>
    <t>№2205 (D30.1, R8.7, H35, B8.7)</t>
  </si>
  <si>
    <t>№2036 (D55.5, R7.5, h28.6, B19.76, d12)</t>
  </si>
  <si>
    <t>08-109-127</t>
  </si>
  <si>
    <t>D34.9, R12.7, H15.9</t>
  </si>
  <si>
    <t>№2151 (R3, D22, h6)</t>
  </si>
  <si>
    <t>№2151 (R4, D28, h8)</t>
  </si>
  <si>
    <t>№2151 (R5, D34, h10)</t>
  </si>
  <si>
    <t>№2152 (R3, D22, h6)</t>
  </si>
  <si>
    <t>№2152 (R4, D28, h8)</t>
  </si>
  <si>
    <t>№2152 (R5, D34, h10)</t>
  </si>
  <si>
    <t>№2154 (R3, D22, h6)</t>
  </si>
  <si>
    <t>№2154 (R4, D28, h8)</t>
  </si>
  <si>
    <t>№2154 (R5, D34, h10)</t>
  </si>
  <si>
    <t>№2155 (R3, D22, h6)</t>
  </si>
  <si>
    <t>№2155 (R4, D28, h8)</t>
  </si>
  <si>
    <t>№2155 (R5, D34, h10)</t>
  </si>
  <si>
    <t>№2156 (R6, D22, h6)</t>
  </si>
  <si>
    <t>№2156 (R8, D28, h8)</t>
  </si>
  <si>
    <t>№2156 (R10, D34, h10)</t>
  </si>
  <si>
    <t>№2157 (R20, D28, h11)</t>
  </si>
  <si>
    <t>№2157 (R20, D34, h12)</t>
  </si>
  <si>
    <t>№2157 (R30, D50, h14)</t>
  </si>
  <si>
    <t>№2404 (D40, C10, H5)</t>
  </si>
  <si>
    <t>№2404 (D50, C11, H7)</t>
  </si>
  <si>
    <t>№2404 (D60, C12, H9, d12)</t>
  </si>
  <si>
    <t>08-131-400</t>
  </si>
  <si>
    <t>08-131-500</t>
  </si>
  <si>
    <t>12-131-600</t>
  </si>
  <si>
    <t>D40, C8, H10</t>
  </si>
  <si>
    <t>D50, C10, H11.5</t>
  </si>
  <si>
    <t>D60, C12, H12.7, d12</t>
  </si>
  <si>
    <t>08-132-349</t>
  </si>
  <si>
    <t>D34.9, C8, H9.5</t>
  </si>
  <si>
    <t>12-133-666</t>
  </si>
  <si>
    <t>D66.6, C12, H12, d12</t>
  </si>
  <si>
    <t>№2510 (D69.85, h32, B8, d12)</t>
  </si>
  <si>
    <t>№2560 (z3, D48, h4, B10, H12-40, d12) bearing 8×28×9</t>
  </si>
  <si>
    <t>22-202-730</t>
  </si>
  <si>
    <t>№3003 (D73, H12, C7, R3/20, d12)</t>
  </si>
  <si>
    <t>№3003 (D83, H13, C9, R3/20, d12)</t>
  </si>
  <si>
    <t>№3003 (D103, H15, C10, R3/30, d12)</t>
  </si>
  <si>
    <t>№3002 (D83, R3.5, B35, H13, d12)</t>
  </si>
  <si>
    <t>18-205-500</t>
  </si>
  <si>
    <t>22-205-600</t>
  </si>
  <si>
    <t>D50, H10.4, h7.25, B18.5, R3, O15</t>
  </si>
  <si>
    <t>D60, H13.5, h9.35, B23.5, R4, O15</t>
  </si>
  <si>
    <t>№3011 (D43, R30, B15, H50, d12)</t>
  </si>
  <si>
    <t>22-220-476</t>
  </si>
  <si>
    <t>№3523 (D47.6, B12.8, H6.35, d12)</t>
  </si>
  <si>
    <t>№3504 set (D42, B13, H24)</t>
  </si>
  <si>
    <t>№3504 set (D42, B13, H24, d12)</t>
  </si>
  <si>
    <t>22-239-560</t>
  </si>
  <si>
    <t>№3512 set (D56, H25.25, d12)</t>
  </si>
  <si>
    <t>№3510 set (D37, O22.5, H22.2)</t>
  </si>
  <si>
    <t>№3510 set (D44, O22.5, H30, d12)</t>
  </si>
  <si>
    <t>12-243-330</t>
  </si>
  <si>
    <t>D33, c8.5/8, H41.5/44.5, H1=8.5, d12</t>
  </si>
  <si>
    <t>12-244-318</t>
  </si>
  <si>
    <t>D31.8, B6.4, H73.9/40, d12</t>
  </si>
  <si>
    <t>12-554-400</t>
  </si>
  <si>
    <t>D40, H14, d12  / knives 14*14*2mm</t>
  </si>
  <si>
    <t>18-557-193</t>
  </si>
  <si>
    <t>№120 (D19, H30)</t>
  </si>
  <si>
    <t>18-557-194</t>
  </si>
  <si>
    <t>№120 (D19, H40)</t>
  </si>
  <si>
    <t>22-557-215</t>
  </si>
  <si>
    <t>№120 (D21, H50, d12)</t>
  </si>
  <si>
    <t>18-558-193</t>
  </si>
  <si>
    <t>22-558-215</t>
  </si>
  <si>
    <t>18-558-194</t>
  </si>
  <si>
    <t>№121 (D19, H30)</t>
  </si>
  <si>
    <t>№121 (D19, H40)</t>
  </si>
  <si>
    <t>№121 (D21, H50, d12)</t>
  </si>
  <si>
    <t>22-564-800</t>
  </si>
  <si>
    <t>22-801-150</t>
  </si>
  <si>
    <t>D50.8, O15, H22.2, d12</t>
  </si>
  <si>
    <t>22-802-127</t>
  </si>
  <si>
    <t>D50.8, O15, R12.7, H25.4, d12</t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</si>
  <si>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№1602m (D9.5, B4.5)</t>
    </r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</si>
  <si>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№1004 (O120, D40, h14, d12)</t>
    </r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</si>
  <si>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№1007 (D28, h16, d12)</t>
    </r>
  </si>
  <si>
    <t>18-078-060</t>
  </si>
  <si>
    <t>18-078-080</t>
  </si>
  <si>
    <t>18-078-100</t>
  </si>
  <si>
    <t>18-078-120</t>
  </si>
  <si>
    <t>22-078-160</t>
  </si>
  <si>
    <t>22-078-180</t>
  </si>
  <si>
    <r>
      <rPr>
        <sz val="8"/>
        <rFont val="Arial"/>
        <family val="2"/>
        <charset val="204"/>
      </rPr>
      <t xml:space="preserve">easytool </t>
    </r>
    <r>
      <rPr>
        <sz val="10"/>
        <rFont val="Arial"/>
        <family val="2"/>
        <charset val="204"/>
      </rPr>
      <t>№1004 (O60, D15, h13)</t>
    </r>
  </si>
  <si>
    <r>
      <t>№00300S (Кут 8°,</t>
    </r>
    <r>
      <rPr>
        <b/>
        <sz val="10"/>
        <rFont val="Arial"/>
        <family val="2"/>
        <charset val="204"/>
      </rPr>
      <t xml:space="preserve"> z2,</t>
    </r>
    <r>
      <rPr>
        <sz val="10"/>
        <rFont val="Arial"/>
        <family val="2"/>
        <charset val="204"/>
      </rPr>
      <t xml:space="preserve"> D1.5, R0.75, h30.5, d6, L75)</t>
    </r>
  </si>
  <si>
    <t>стопорне кільце широке Ø3мм   під біту T15</t>
  </si>
  <si>
    <t>стопорне кільце широке Ø4мм   під біту T15</t>
  </si>
  <si>
    <t>стопорне кільце широке Ø4,5мм під біту T15</t>
  </si>
  <si>
    <t>стопорне кільце широке Ø5мм   під біту T15</t>
  </si>
  <si>
    <t>стопорне кільце широке Ø6мм   під біту Т15</t>
  </si>
  <si>
    <t>стопорне кільце широке Ø8мм   під біту Т15</t>
  </si>
  <si>
    <t>стопорне кільце Ø6мм   під біту H1.5</t>
  </si>
  <si>
    <t>стопорне кільце Ø8мм   під біту H1.5</t>
  </si>
  <si>
    <t>стопорне кільце Ø10мм   під біту T15</t>
  </si>
  <si>
    <t>стопорне кільце Ø12мм   під біту T15</t>
  </si>
  <si>
    <t>Підшипник 6,35×19,05×7,14 мм (R 4a zz)</t>
  </si>
  <si>
    <t>№1012 (D16, h30, L60)</t>
  </si>
  <si>
    <t>Підшипник 3×8×4 мм (693 zz)</t>
  </si>
  <si>
    <t>перехідна втулка (Ø12,7 → Ø6)</t>
  </si>
  <si>
    <t>перехідна втулка (Ø12,7 → Ø8)</t>
  </si>
  <si>
    <t>вінт для ножів М3,5×5×7,2</t>
  </si>
  <si>
    <t>Підшипник 5×12×4 мм (MR 125 zz)</t>
  </si>
  <si>
    <t>Globus №1020 Z4 (D16, h50)</t>
  </si>
  <si>
    <t>Globus №1023 (D33, h12, L35)</t>
  </si>
  <si>
    <t>Копіровальне кільце 12×60×7мм      (d×D×H)</t>
  </si>
  <si>
    <t>Копіровальне кільце 8×30×6мм  UA</t>
  </si>
  <si>
    <t>Копіровальне кільце 8×40×6мм  UA</t>
  </si>
  <si>
    <t>Копіровальне кільце 8×50×6мм  UA</t>
  </si>
  <si>
    <t>Копіровальне кільце 12×60×7мм  UA</t>
  </si>
  <si>
    <t>Копіровальне кільце 8×34×6мм  UA</t>
  </si>
  <si>
    <t>Globus №1003 (D20, h30)</t>
  </si>
  <si>
    <t>Globus №1001 (D5, h12, d6)</t>
  </si>
  <si>
    <t>Globus №1001 (D5, h12)</t>
  </si>
  <si>
    <t>Globus №1003 (D18, h30)</t>
  </si>
  <si>
    <t>Globus №1003 (D10, h40, d12)</t>
  </si>
  <si>
    <t>Globus №1017 (R12, D35, h18)</t>
  </si>
  <si>
    <t>Globus №1017 (R14, D41, h20)</t>
  </si>
  <si>
    <t>22-078-140</t>
  </si>
  <si>
    <t>08-126-500</t>
  </si>
  <si>
    <t>11-701-312</t>
  </si>
  <si>
    <t>11-701-420</t>
  </si>
  <si>
    <t>11-701-422</t>
  </si>
  <si>
    <t>11-701-430</t>
  </si>
  <si>
    <t>11-701-432</t>
  </si>
  <si>
    <t>11-701-439</t>
  </si>
  <si>
    <t>Сверло Sekira 11-701-312</t>
  </si>
  <si>
    <t>Сверло Sekira 11-701-420</t>
  </si>
  <si>
    <t>Сверло Sekira 11-701-422</t>
  </si>
  <si>
    <t>Сверло Sekira 11-701-430</t>
  </si>
  <si>
    <t>Сверло Sekira 11-701-432</t>
  </si>
  <si>
    <t>Сверло Sekira 11-701-439</t>
  </si>
  <si>
    <t>11-702-420</t>
  </si>
  <si>
    <t>11-702-422</t>
  </si>
  <si>
    <t>11-702-430</t>
  </si>
  <si>
    <t>11-702-432</t>
  </si>
  <si>
    <t>Сверло Sekira 11-702-420</t>
  </si>
  <si>
    <t>Сверло Sekira 11-702-422</t>
  </si>
  <si>
    <t>Сверло Sekira 11-702-430</t>
  </si>
  <si>
    <t>Сверло Sekira 11-702-432</t>
  </si>
  <si>
    <t>11-703-420</t>
  </si>
  <si>
    <t>11-703-422</t>
  </si>
  <si>
    <t>11-703-430</t>
  </si>
  <si>
    <t>11-703-432</t>
  </si>
  <si>
    <t>Сверло Sekira 11-703-420</t>
  </si>
  <si>
    <t>Сверло Sekira 11-703-422</t>
  </si>
  <si>
    <t>Сверло Sekira 11-703-430</t>
  </si>
  <si>
    <t>Сверло Sekira 11-703-432</t>
  </si>
  <si>
    <t>11-704-312</t>
  </si>
  <si>
    <t>11-704-420</t>
  </si>
  <si>
    <t>11-704-422</t>
  </si>
  <si>
    <t>11-704-430</t>
  </si>
  <si>
    <t>11-704-432</t>
  </si>
  <si>
    <t>Сверло Sekira 11-704-312</t>
  </si>
  <si>
    <t>Сверло Sekira 11-704-420</t>
  </si>
  <si>
    <t>Сверло Sekira 11-704-422</t>
  </si>
  <si>
    <t>Сверло Sekira 11-704-430</t>
  </si>
  <si>
    <t>Сверло Sekira 11-704-432</t>
  </si>
  <si>
    <t>11-705-312</t>
  </si>
  <si>
    <t>11-705-420</t>
  </si>
  <si>
    <t>11-705-422</t>
  </si>
  <si>
    <t>11-705-430</t>
  </si>
  <si>
    <t>Сверло Sekira 11-705-312</t>
  </si>
  <si>
    <t>Сверло Sekira 11-705-420</t>
  </si>
  <si>
    <t>Сверло Sekira 11-705-422</t>
  </si>
  <si>
    <t>Сверло Sekira 11-705-430</t>
  </si>
  <si>
    <t>Підшипник 8×12×3,5 мм (MR 128 zz)</t>
  </si>
  <si>
    <t>Підшипник 8×14×4 мм (MR 148 zz)</t>
  </si>
  <si>
    <t>Підшипник 12×21×5 мм (6801 zz)</t>
  </si>
  <si>
    <t>Підшипник 12×24×6 мм (6901 zz)</t>
  </si>
  <si>
    <t>11-705-432</t>
  </si>
  <si>
    <t>Сверло Sekira 11-705-432</t>
  </si>
  <si>
    <t>-155-</t>
  </si>
  <si>
    <t>Струбцина прижимна 201A</t>
  </si>
  <si>
    <t>Струбцина прижимна 201B</t>
  </si>
  <si>
    <t>Струбцина прижимна 201C</t>
  </si>
  <si>
    <t>Струбцина прижимна 225D</t>
  </si>
  <si>
    <t>Струбцина прижимна 203F</t>
  </si>
  <si>
    <t>Струбцина прижимна 203FL</t>
  </si>
  <si>
    <t>Струбцина прижимна 200WH</t>
  </si>
  <si>
    <t>Струбцина прижимна 200WLH</t>
  </si>
  <si>
    <t>Струбцина прижимна 204GBL</t>
  </si>
  <si>
    <t>Струбцина прижимна 101B</t>
  </si>
  <si>
    <t>Струбцина прижимна 202F</t>
  </si>
  <si>
    <t>Струбцина прижимна 102B</t>
  </si>
  <si>
    <t>Струбцина прижимна 101D</t>
  </si>
  <si>
    <t>Струбцина прижимна 101EL</t>
  </si>
  <si>
    <t>Струбцина прижимна GH-12205</t>
  </si>
  <si>
    <t>Струбцина прижимна 302FM</t>
  </si>
  <si>
    <t>Струбцина прижимна 302DM</t>
  </si>
  <si>
    <t>запаска M4*25mm</t>
  </si>
  <si>
    <t>запаска M5*40mm</t>
  </si>
  <si>
    <t>запаска M6*45mm</t>
  </si>
  <si>
    <t>запаска M8*70mm</t>
  </si>
  <si>
    <t>запаска M10*80mm</t>
  </si>
  <si>
    <t>курс $</t>
  </si>
  <si>
    <r>
      <t xml:space="preserve">курс </t>
    </r>
    <r>
      <rPr>
        <sz val="10"/>
        <rFont val="Calibri"/>
        <family val="2"/>
        <charset val="204"/>
      </rPr>
      <t>€</t>
    </r>
  </si>
  <si>
    <t>Пилочки CMT до електролобзика JT111C-5</t>
  </si>
  <si>
    <t>Пилочки CMT до електролобзика JT101B-5</t>
  </si>
  <si>
    <t>Пилочки CMT до електролобзика JT101BR-5</t>
  </si>
  <si>
    <t>Пилочки CMT до електролобзика JT101D-5</t>
  </si>
  <si>
    <t>Пилочки CMT до електролобзика JT144D-5</t>
  </si>
  <si>
    <t>Пилочки CMT до електролобзика JT244D-5</t>
  </si>
  <si>
    <t>Пилочки CMT до електролобзика JT244DDC-5</t>
  </si>
  <si>
    <t>Пилочки CMT до електролобзика JT301CD-5</t>
  </si>
  <si>
    <t>Пилочки CMT до електролобзика JT344D-5</t>
  </si>
  <si>
    <t>Пилочки CMT до електролобзика JT234X-5</t>
  </si>
  <si>
    <t>Пилочки CMT до електролобзика JT101BIF-5</t>
  </si>
  <si>
    <t>Пилочки CMT до електролобзика JT119BO-5</t>
  </si>
  <si>
    <t>Пилочки CMT до електролобзика JT101AO-5</t>
  </si>
  <si>
    <t>Пилочки CMT до електролобзика JT127D-5</t>
  </si>
  <si>
    <t>Пилочки CMT до електролобзика JT118A-5</t>
  </si>
  <si>
    <t>Пилочки CMT до електролобзика JT218A-5</t>
  </si>
  <si>
    <t>Пилочки CMT до електролобзика JT118B-5</t>
  </si>
  <si>
    <t>Пилочки CMT до електролобзика JT123X-5</t>
  </si>
  <si>
    <t>Пилочки CMT до електролобзика JT718BF-3</t>
  </si>
  <si>
    <t>Пилочки CMT до електролобзика JT744D-3</t>
  </si>
  <si>
    <t>Полотно сабельне CMT JS1111K</t>
  </si>
  <si>
    <t>Полотно сабельне CMT JS1243HM</t>
  </si>
  <si>
    <t>Полотно сабельне CMT JS1617K</t>
  </si>
  <si>
    <t>Полотно сабельне CMT JS2243HM</t>
  </si>
  <si>
    <t>Полотно сабельне CMT JS644D</t>
  </si>
  <si>
    <t>Полотно сабельне CMT JS2345X</t>
  </si>
  <si>
    <t>Полотно сабельне CMT JS725VFR</t>
  </si>
  <si>
    <t>Полотно сабельне CMT JS1125VF</t>
  </si>
  <si>
    <t>Полотно сабельне CMT JS1411DF</t>
  </si>
  <si>
    <t>12-124-600</t>
  </si>
  <si>
    <t>12-125-600</t>
  </si>
  <si>
    <t>Globus №1020 Z4 (D16, h40)</t>
  </si>
  <si>
    <t>Підшипник 12,7×19,05×3,97 мм (R 1212 zz)</t>
  </si>
  <si>
    <t>наколка 6мм</t>
  </si>
  <si>
    <t>наколка 7мм</t>
  </si>
  <si>
    <t>наколка 8мм</t>
  </si>
  <si>
    <t>наколка 10мм</t>
  </si>
  <si>
    <t>наколка 12мм</t>
  </si>
  <si>
    <t>Globus №1007 (D20, h30, L60)</t>
  </si>
  <si>
    <t>Globus №1005 (D22, h14)</t>
  </si>
  <si>
    <t>Globus №1012 (D25, h30, L70)</t>
  </si>
  <si>
    <t>Globus №1017 (R2, D14, h5, d6)</t>
  </si>
  <si>
    <t>Globus №1020 (D14, h40)</t>
  </si>
  <si>
    <t>Globus №1020 (D12, h50)</t>
  </si>
  <si>
    <t>№1003 (D8, h25)</t>
  </si>
  <si>
    <t>08-005-320</t>
  </si>
  <si>
    <t>18-019-020</t>
  </si>
  <si>
    <t>18-019-100</t>
  </si>
  <si>
    <t>№1017 (R10, D32.7, h15)</t>
  </si>
  <si>
    <t>№1017 (R8, D28.7, h12)</t>
  </si>
  <si>
    <t>№1017 (R2, D16.7, h5)</t>
  </si>
  <si>
    <t>№1004 (O90, D32, h21)</t>
  </si>
  <si>
    <t>18-030-100</t>
  </si>
  <si>
    <t>08-040-250</t>
  </si>
  <si>
    <t>№1011 (D25, h18)</t>
  </si>
  <si>
    <t>№1023 (D33, h9.5, L35)</t>
  </si>
  <si>
    <t>Globus №1017 (R16, D42, h22)</t>
  </si>
  <si>
    <t>Globus №1017 (R18, D50, h25)</t>
  </si>
  <si>
    <t>Globus №1007 (D16, h30, L60)</t>
  </si>
  <si>
    <t>Globus №1020 (D12, h40)</t>
  </si>
  <si>
    <t>Globus №1023 (D33, h5, L35)</t>
  </si>
  <si>
    <t>Globus №1011 (D22, h18)</t>
  </si>
  <si>
    <t>Globus №1011 (D15, h18)</t>
  </si>
  <si>
    <t>Globus №1011 (D28, h18)</t>
  </si>
  <si>
    <t>Globus №1011 (D32, h18)</t>
  </si>
  <si>
    <t>Globus №1011 (D30, h18)</t>
  </si>
  <si>
    <t>Globus №1011 (D45, h18)</t>
  </si>
  <si>
    <t>Globus №1011 (D55, h18, d12)</t>
  </si>
  <si>
    <t>Globus №1011 z3 (D35, h18)</t>
  </si>
  <si>
    <t>Globus №1011 (D35, h18)</t>
  </si>
  <si>
    <t>Globus №1003 (D10, h30)</t>
  </si>
  <si>
    <t>Globus №1001 (D6, h12)</t>
  </si>
  <si>
    <t>Globus №1004 (O90, D25, h20.7)</t>
  </si>
  <si>
    <t>Globus №1004 (O90, D10, h10, d6)</t>
  </si>
  <si>
    <t>Globus №1007 (D8, h30, L60)</t>
  </si>
  <si>
    <t>Globus №1012 (D14, h25, L60)</t>
  </si>
  <si>
    <t>Globus №1012 (D18, h30, L70)</t>
  </si>
  <si>
    <t>Globus №1012 (D20, h30, L70)</t>
  </si>
  <si>
    <t>Globus №1009 (R4, D16)</t>
  </si>
  <si>
    <t>Globus №1009 (R6, D20)</t>
  </si>
  <si>
    <t>Globus №1009 (R12, D32, h22)</t>
  </si>
  <si>
    <t>Globus №1009 (R16, D35, h25)</t>
  </si>
  <si>
    <t>Globus №1017 (R3, D19, h6)</t>
  </si>
  <si>
    <t>Globus №2004 (R8, D45, h20)</t>
  </si>
  <si>
    <t>Globus №1002 (D18, h19)</t>
  </si>
  <si>
    <t>08-002-181</t>
  </si>
  <si>
    <t>08-002-221</t>
  </si>
  <si>
    <t>08-002-251</t>
  </si>
  <si>
    <t>Globus №1011 (D20, h18)</t>
  </si>
  <si>
    <t>Globus №1007 (D10, h30, L60)</t>
  </si>
  <si>
    <t>Globus №1101 (D1.5, h5)</t>
  </si>
  <si>
    <t>Globus №1003 (D12, h40, d12)</t>
  </si>
  <si>
    <t>12-003-124</t>
  </si>
  <si>
    <t>Globus №1007 (D18, h30, L60)</t>
  </si>
  <si>
    <t>Globus №1017 (R1, D15, h5, d6)</t>
  </si>
  <si>
    <t>Globus №1017 (R1.5, D16, h5)</t>
  </si>
  <si>
    <t>Globus №1017 (R1, D15, h5)</t>
  </si>
  <si>
    <t>Globus №1018 (R20, D53, h24, d12)</t>
  </si>
  <si>
    <t>Globus №1018 (R25, D63, h27, d12)</t>
  </si>
  <si>
    <t>Globus №1018 (R30, D73, h37, d12)</t>
  </si>
  <si>
    <t>Globus №1020 (D12, h30)</t>
  </si>
  <si>
    <t>Globus №2053 (R3, D6, h7)</t>
  </si>
  <si>
    <t>Пилочки CMT до електролобзика JT101B-25</t>
  </si>
  <si>
    <t>Globus №1004 (O60, D13, h11)</t>
  </si>
  <si>
    <t>Globus №1003 (D10, h50)</t>
  </si>
  <si>
    <t>Globus №1005 (D35, h22)</t>
  </si>
  <si>
    <t>Підшипник 3×8×3 мм (MR 83 zz)</t>
  </si>
  <si>
    <t>Globus №1003 (D25, h30)</t>
  </si>
  <si>
    <t>Globus №1003 (D30, h40)</t>
  </si>
  <si>
    <t>Globus №1022 (D35, h16)</t>
  </si>
  <si>
    <t>Globus №1011 (D40, h18)</t>
  </si>
  <si>
    <t>Globus №1020 (D16, h40)</t>
  </si>
  <si>
    <t>Ніж Ceratizit 11801133 // 82×5.5×1.1, CTOPP10</t>
  </si>
  <si>
    <t>Ніж Ceratizit 80360030 // 12×12×1.5, KCR08</t>
  </si>
  <si>
    <t>Ніж Ceratizit 11742545 // 14×14×2.0, CTOPP10</t>
  </si>
  <si>
    <t>Ніж Ceratizit 80359802 // 14×14×2.0, KCR08</t>
  </si>
  <si>
    <t>Ніж Ceratizit 11956690 // 14×14×2.0, KCR02+</t>
  </si>
  <si>
    <t>Ніж Ceratizit 11742547 // 12×30, CTOPP10</t>
  </si>
  <si>
    <t>Ніж Ceratizit 80358833 // 12×30, KCR08</t>
  </si>
  <si>
    <t>Ніж Ceratizit 11938347 // 12×30, KCR02+</t>
  </si>
  <si>
    <t>Ніж Ceratizit 11791003 // 12×40, CTOPP10</t>
  </si>
  <si>
    <t>Ніж Ceratizit 80360025 // 12×40, KCR08</t>
  </si>
  <si>
    <t>Ніж Ceratizit 11956684 // 12×40, KCR02+</t>
  </si>
  <si>
    <t>Ніж Ceratizit 11742544 // 12×50, CTOPP10</t>
  </si>
  <si>
    <t>Ніж Ceratizit 80358835 // 12×50, KCR08</t>
  </si>
  <si>
    <t>Ніж Ceratizit 80358958 // 12×50×1.7, KCR08</t>
  </si>
  <si>
    <t>Ніж Ceratizit 11938348 // 12×50, KCR02+</t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</si>
  <si>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№1022 (D35, h16)</t>
    </r>
  </si>
  <si>
    <t>Globus №1004 composit F=3мм (O90, D14, h10)</t>
  </si>
  <si>
    <t>Globus №1004 composit F=2мм (O135, D22, h10)</t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</si>
  <si>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№1022 (D25, h10)</t>
    </r>
  </si>
  <si>
    <t>00-010-132</t>
  </si>
  <si>
    <t>00-010-232</t>
  </si>
  <si>
    <t>00-010-332</t>
  </si>
  <si>
    <t>00-010-432</t>
  </si>
  <si>
    <t>00-010-532</t>
  </si>
  <si>
    <t>00-010-263</t>
  </si>
  <si>
    <t>цанга ER16-1/4 (під Ø6.35мм)</t>
  </si>
  <si>
    <t>цанга ER16-1/8 (під Ø3.175мм)</t>
  </si>
  <si>
    <t>цанга ER11-1/8 (під Ø3.175мм)</t>
  </si>
  <si>
    <t>цанга ER20-1/8 (під Ø3.175мм)</t>
  </si>
  <si>
    <t>цанга ER25-1/8 (під Ø3.175мм)</t>
  </si>
  <si>
    <t>цанга ER32-1/8 (під Ø3.175мм)</t>
  </si>
  <si>
    <t>00-010-463</t>
  </si>
  <si>
    <t>цанга ER25-1/4 (під Ø6.35мм)</t>
  </si>
  <si>
    <t>Біта Felo Ph2×25мм</t>
  </si>
  <si>
    <r>
      <t>Біта Felo Ph1</t>
    </r>
    <r>
      <rPr>
        <sz val="10"/>
        <rFont val="Calibri"/>
        <family val="2"/>
        <charset val="204"/>
      </rPr>
      <t>×</t>
    </r>
    <r>
      <rPr>
        <sz val="10"/>
        <rFont val="Arial"/>
        <family val="2"/>
        <charset val="204"/>
      </rPr>
      <t>25мм</t>
    </r>
  </si>
  <si>
    <t>Біта Felo Pz1×25мм</t>
  </si>
  <si>
    <t>Біта Felo Pz2×25мм</t>
  </si>
  <si>
    <t>Globus №1007 (D40, h16, L40, d12)</t>
  </si>
  <si>
    <t>Globus №1023 (D33, h10, L35)</t>
  </si>
  <si>
    <t>Globus №1003 (D14, h40, d12)</t>
  </si>
  <si>
    <t>Globus №1003 (D18, h40, d12)</t>
  </si>
  <si>
    <t>Globus №1004 (O60, D13, h11, d6)</t>
  </si>
  <si>
    <t>Globus №1003 (D16, h40, d12)</t>
  </si>
  <si>
    <t>Globus №1003 (D20, h40, d12)</t>
  </si>
  <si>
    <t>Globus №1003 (D12, h30, d6)</t>
  </si>
  <si>
    <t>Globus №1004 (O60, D20, h17)</t>
  </si>
  <si>
    <t>Globus №1004 (O150, D40, h9)</t>
  </si>
  <si>
    <t>Globus №1006 (D10, h10)</t>
  </si>
  <si>
    <t>Globus №1006 (D7.5, h5)</t>
  </si>
  <si>
    <t>Globus №1006 (D12, h12)</t>
  </si>
  <si>
    <t>Globus №1007 (D18, h40, L80, d12)</t>
  </si>
  <si>
    <t>Globus №1007 (D21, h40, L80, d12)</t>
  </si>
  <si>
    <t>Globus №1005 (D6, h6.35, d6)</t>
  </si>
  <si>
    <t>Globus №1005 (D8, h6.35, d6)</t>
  </si>
  <si>
    <t>Globus №1005 (D10, h7.5, d6)</t>
  </si>
  <si>
    <t>Globus №1012 (D14, h30, L110)</t>
  </si>
  <si>
    <t>Globus №1012 (D16, h30, L110)</t>
  </si>
  <si>
    <t>Globus №1012 (D18, h40, L120, d12)</t>
  </si>
  <si>
    <t>Globus №1012 (D20, h40, L120, d12)</t>
  </si>
  <si>
    <t>Globus №1012 (D25, h40, L120, d12)</t>
  </si>
  <si>
    <t>Globus №1012 (D30, h40, L120, d12)</t>
  </si>
  <si>
    <t>Globus №1010 (R5, D10, h9)</t>
  </si>
  <si>
    <t>Globus №1010 (R8, D16, h15)</t>
  </si>
  <si>
    <t>Globus №1010 (R10, D20, h19)</t>
  </si>
  <si>
    <t>Globus №1010 (R12, D24, h22)</t>
  </si>
  <si>
    <t>Globus №1010 (R15, D30, h27)</t>
  </si>
  <si>
    <t>Globus №1016 (R10, D21, h16)</t>
  </si>
  <si>
    <t>Globus №1016 (R16, D25, h25)</t>
  </si>
  <si>
    <t>Globus №1016 (R20, D25, h30)</t>
  </si>
  <si>
    <t>Globus №1016 (R32, D26, h38)</t>
  </si>
  <si>
    <t>Globus №1015 (R3, D20, h6)</t>
  </si>
  <si>
    <t>Globus №1015 (R5, D24, h10)</t>
  </si>
  <si>
    <t>Globus №1015 (R6, D27, h12)</t>
  </si>
  <si>
    <t>Globus №1015 (R8, D30, h16)</t>
  </si>
  <si>
    <t>Globus №1015 (R10, D33, h20)</t>
  </si>
  <si>
    <t>Globus №1015 (R12, D38, h24)</t>
  </si>
  <si>
    <t>Globus №1024 (15°, D24, h22)</t>
  </si>
  <si>
    <t>Globus №1024 (45°, D48, h22.5, d12)</t>
  </si>
  <si>
    <t>Globus №1024 (60°, D53, h16)</t>
  </si>
  <si>
    <t>Globus №1024 (75°, D63, h12)</t>
  </si>
  <si>
    <t>Globus №1024 (60°, D73, h22)</t>
  </si>
  <si>
    <t>Globus №1024 (75°, D83, h15, d12)</t>
  </si>
  <si>
    <t>Globus №1024 (80°, D93, h15, d12)</t>
  </si>
  <si>
    <t>Globus №1020 S (D16, h30, L70)</t>
  </si>
  <si>
    <t>Globus №1120 (D20, h30, L35)</t>
  </si>
  <si>
    <t>Globus №1120 (D20, h40, L35)</t>
  </si>
  <si>
    <t>Globus №1020 Z4 (D21, h60, d12)</t>
  </si>
  <si>
    <t>Globus №1020 Z6 (D21, h50, d12)</t>
  </si>
  <si>
    <t>Globus №1020 Z6 (D21, h60, d12)</t>
  </si>
  <si>
    <t>Globus №1020 Z2×2 (D16, h40)</t>
  </si>
  <si>
    <t>Globus №1020 Z2×2 (D16, h50)</t>
  </si>
  <si>
    <t>Globus №1020 Z2×2 (D19, h50, d12)</t>
  </si>
  <si>
    <t>Globus №1020 Z2×2 (D19, h60, d12)</t>
  </si>
  <si>
    <t>Globus №1021 (D21, h40, d12)</t>
  </si>
  <si>
    <t>Globus №1021 Z4 (D16, h40)</t>
  </si>
  <si>
    <t>Globus №1021 Z4 (D16, h50)</t>
  </si>
  <si>
    <t>Globus №1021 Z4 (D21, h50, d12)</t>
  </si>
  <si>
    <t>Globus №1021 Z4 (D21, h60, d12)</t>
  </si>
  <si>
    <t>Globus №1021 Z6 (D21, h50, d12)</t>
  </si>
  <si>
    <t>Globus №1021 Z6 (D21, h60, d12)</t>
  </si>
  <si>
    <t>Globus №1023 (D33, h2.25, L50)</t>
  </si>
  <si>
    <t>Globus №1023 (D33, h2.75, L50)</t>
  </si>
  <si>
    <t>Globus №1023 (D33, h20, L35)</t>
  </si>
  <si>
    <t>Globus №1023 (D33, h25, L35)</t>
  </si>
  <si>
    <t>Globus №1023 (D33, h30, L35, d12)</t>
  </si>
  <si>
    <t>Globus №1023 (D33, h40, L35, d12)</t>
  </si>
  <si>
    <t>Globus №1023 (D56, h5, L40)</t>
  </si>
  <si>
    <t>Globus №1023 (D56, h10, L40)</t>
  </si>
  <si>
    <t>Globus №1023 (D66, h5, L40, d12)</t>
  </si>
  <si>
    <t>Globus №1023 (D66, h10, L40, d12)</t>
  </si>
  <si>
    <t>Globus №1008 (D33, h2)</t>
  </si>
  <si>
    <t>Globus №1008 (D33, h8)</t>
  </si>
  <si>
    <t>Globus №1008 (D33, h12)</t>
  </si>
  <si>
    <t>Globus №1008 (D33, h16)</t>
  </si>
  <si>
    <t>Globus №1008 z4 (D36, h2)</t>
  </si>
  <si>
    <t>Globus №1008 z4 (D36, h2,5)</t>
  </si>
  <si>
    <t>Globus №1008 z4 (D36, h3)</t>
  </si>
  <si>
    <t>Globus №1008 z4 (D36, h4)</t>
  </si>
  <si>
    <t>Globus №1008 z4 (D36, h5)</t>
  </si>
  <si>
    <t>Globus №1008 z4 (D36, h6)</t>
  </si>
  <si>
    <t>Globus №1008 z4 (D36, h8)</t>
  </si>
  <si>
    <t>Globus №1008 z4 (D36, h10)</t>
  </si>
  <si>
    <t>Globus №1014 (R14, D48, h28, d12)</t>
  </si>
  <si>
    <t>Globus №1014 (R16, D52, h32, d12)</t>
  </si>
  <si>
    <t>Globus №1013 (R16, D26, h30)</t>
  </si>
  <si>
    <t>Globus №1013 (R20, D28, h36)</t>
  </si>
  <si>
    <t>Globus №1013 (R32, D28, h47, d12)</t>
  </si>
  <si>
    <t>Globus №2005 (R4, D30, h12)</t>
  </si>
  <si>
    <t>Globus №2005 (R6, D38, h16)</t>
  </si>
  <si>
    <t>Globus №2005 (R8, D45, h20)</t>
  </si>
  <si>
    <t>Globus №2006 (R8, D50, h20)</t>
  </si>
  <si>
    <t>Globus №2008 (R6, D30, h12)</t>
  </si>
  <si>
    <t>Globus №2008 (R8, D33, h14)</t>
  </si>
  <si>
    <t>Globus №2008 (R10, D38, h16)</t>
  </si>
  <si>
    <t>Globus №2008 (R12, D43, h18)</t>
  </si>
  <si>
    <t>Globus №2009 (R8, D45, h18)</t>
  </si>
  <si>
    <t>Globus №2010 (R4, D30, h10)</t>
  </si>
  <si>
    <t>Globus №2010 (R6, D38, h14)</t>
  </si>
  <si>
    <t>Globus №2010 (R8, D45, h18)</t>
  </si>
  <si>
    <t>Globus №2012 (R4, D38, h16)</t>
  </si>
  <si>
    <t>Globus №2012 (R6, D50, h22)</t>
  </si>
  <si>
    <t>Globus №2013 (R4, D38, h16)</t>
  </si>
  <si>
    <t>Globus №2014 (R4, D40, h14)</t>
  </si>
  <si>
    <t>Globus №2014 (R6, D53, h20)</t>
  </si>
  <si>
    <t>Globus №2021 (R3/8, D40, h15)</t>
  </si>
  <si>
    <t>Globus №2021 (R4/10, D46, h18)</t>
  </si>
  <si>
    <t>Globus №2022 (R3/8, D36, h15)</t>
  </si>
  <si>
    <t>Globus №2022 (R4/10, D43, h18)</t>
  </si>
  <si>
    <t>Globus №2029 (R3, D30, h12)</t>
  </si>
  <si>
    <t>Globus №2029 (R4, D38, h15)</t>
  </si>
  <si>
    <t>Globus №2029 (R6, D50, h22)</t>
  </si>
  <si>
    <t>Globus №2030 (R3, D30, h12)</t>
  </si>
  <si>
    <t>Globus №2030 (R4, D38, h15)</t>
  </si>
  <si>
    <t>Globus №2030 (R6, D50, h22)</t>
  </si>
  <si>
    <t>Globus №2101 (R4, D33, h8)</t>
  </si>
  <si>
    <t>Globus №2101 (R6, D40, h10)</t>
  </si>
  <si>
    <t>Globus №2101 (R8, D50, h12)</t>
  </si>
  <si>
    <t>Globus №2102 (R4, D30, h8)</t>
  </si>
  <si>
    <t>Globus №2102 (R6, D38, h10)</t>
  </si>
  <si>
    <t>Globus №2102 (R8, D45, h12)</t>
  </si>
  <si>
    <t>Globus №2103 (R4, D32, h8)</t>
  </si>
  <si>
    <t>Globus №2103 (R6, D40, h10)</t>
  </si>
  <si>
    <t>Globus №2103 (R8, D50, h12)</t>
  </si>
  <si>
    <t>Globus №2104 (R4, D30, h8)</t>
  </si>
  <si>
    <t>Globus №2104 (R6, D38, h10)</t>
  </si>
  <si>
    <t>Globus №2104 (R8, D45, h12)</t>
  </si>
  <si>
    <t>Globus №2106 (R4, D33, h8)</t>
  </si>
  <si>
    <t>Globus №2106 (R6, D40, h10)</t>
  </si>
  <si>
    <t>Globus №2106 (R8, D50, h12)</t>
  </si>
  <si>
    <t>Globus №2111 (R3, D40, h8)</t>
  </si>
  <si>
    <t>Globus №2111 (R4, D50, h12)</t>
  </si>
  <si>
    <t>Globus №2111 (R5, D63, h16, d12)</t>
  </si>
  <si>
    <t>Globus №2112 (R3, D40, h12)</t>
  </si>
  <si>
    <t>Globus №2112 (R4, D50, h15)</t>
  </si>
  <si>
    <t>Globus №2117 (D40, h12) підшипник 4,7*12,6*5мм</t>
  </si>
  <si>
    <t>Globus №2117 (D50, h15)</t>
  </si>
  <si>
    <t>Globus №2117 (D64, h17, d12)</t>
  </si>
  <si>
    <t>Globus №2205 (D25, h30)</t>
  </si>
  <si>
    <t>Globus №2206 (D30, h25)</t>
  </si>
  <si>
    <t>Globus №2206 (D35, h30)</t>
  </si>
  <si>
    <t>Globus №2207 (D32, h35)</t>
  </si>
  <si>
    <t>Globus №2207 (D35, h38, d12)</t>
  </si>
  <si>
    <t>Globus №2201 (D30, h25)</t>
  </si>
  <si>
    <t>Globus №2201 (D35, h30)</t>
  </si>
  <si>
    <t>Globus №2217 (B10, R6, D33, h20)</t>
  </si>
  <si>
    <t>Globus №2217 (B12, R8, D37, h22)</t>
  </si>
  <si>
    <t>Globus №2217 (B21, R16, D55, h30, d12)</t>
  </si>
  <si>
    <t>Globus №2217 (B22, R18, D57, h32, d12)</t>
  </si>
  <si>
    <t>Globus №3603 (D33, h15)</t>
  </si>
  <si>
    <t>Globus №3604 (D33, h15)</t>
  </si>
  <si>
    <t>Globus №3612 (D33, h15)</t>
  </si>
  <si>
    <t>Globus №2019 (R4, D32, h20)</t>
  </si>
  <si>
    <t>Globus №2019 (R6, D40, h30)</t>
  </si>
  <si>
    <t>Globus №2020 (R3/6, D30, h25)</t>
  </si>
  <si>
    <t>Globus №2020 (R4/8, D35, h32)</t>
  </si>
  <si>
    <t>Globus №2020 (R5/10, D40, h__, d12)</t>
  </si>
  <si>
    <t>Globus №2025 (R4/6, D25, h20)</t>
  </si>
  <si>
    <t>Globus №2025 (R6/8, D30, h25)</t>
  </si>
  <si>
    <t>Globus №2025 (R8/10, D33, h32)</t>
  </si>
  <si>
    <t>Globus №2034 (D19, h25)</t>
  </si>
  <si>
    <t>Globus №2034 (D27, h42, d12)</t>
  </si>
  <si>
    <t>Globus №2015 (R3, D28, h18)</t>
  </si>
  <si>
    <t>Globus №2015 (R4, D33, h22)</t>
  </si>
  <si>
    <t>Globus №2015 (R5, D38, h26)</t>
  </si>
  <si>
    <t>Globus №2037 (R1.5, D25, h25)</t>
  </si>
  <si>
    <t>Globus №2037 (R3, D30, h30)</t>
  </si>
  <si>
    <t>Globus №2037 (R4, D35, h35, d12)</t>
  </si>
  <si>
    <t>Globus №2038 (R4, D25, h35)</t>
  </si>
  <si>
    <t>Globus №2038 (R5, D30, h40, d12)</t>
  </si>
  <si>
    <t>Globus №2036 (D34, h16)</t>
  </si>
  <si>
    <t>Globus №2036 (D38, h20)</t>
  </si>
  <si>
    <t>Globus №2036 (D44, h24, d12)</t>
  </si>
  <si>
    <t>Globus №2036 (D55, h28.6, d12)</t>
  </si>
  <si>
    <t>Globus №2040 (D38, h28)</t>
  </si>
  <si>
    <t>Globus №2040 (D48, h38, d12)</t>
  </si>
  <si>
    <t>Globus №2040 (D57, h48, d12)</t>
  </si>
  <si>
    <t>Globus №2054 (R3, D15, h10)</t>
  </si>
  <si>
    <t>Globus №2054 (R4, D20, h12)</t>
  </si>
  <si>
    <t>Globus №2054 (R5, D22, h15)</t>
  </si>
  <si>
    <t>Globus №2056 (R6, D24, h14)</t>
  </si>
  <si>
    <t>Globus №2056 (R8, D28, h18)</t>
  </si>
  <si>
    <t>Globus №2057 (R6, D19, h10)</t>
  </si>
  <si>
    <t>Globus №2057 (R8, D22, h14)</t>
  </si>
  <si>
    <t>Globus №2057 (R10, D24, h18)</t>
  </si>
  <si>
    <t>Globus №2057 (R12, D28, h22)</t>
  </si>
  <si>
    <t>Globus №2059 (R3, D19, h12)</t>
  </si>
  <si>
    <t>Globus №2059 (R4, D24, h15)</t>
  </si>
  <si>
    <t>Globus №2051 (R3, D16, h10)</t>
  </si>
  <si>
    <t>Globus №2051 (R4, D22, h12)</t>
  </si>
  <si>
    <t>Globus №2051 (R6, D28, h15)</t>
  </si>
  <si>
    <t>Globus №2051 (R8, D36, h20)</t>
  </si>
  <si>
    <t>Globus №2157 (R20, D16, h8)</t>
  </si>
  <si>
    <t>Globus №2157 (R20, D22, h9)</t>
  </si>
  <si>
    <t>Globus №2157 (R25, D40, h13)</t>
  </si>
  <si>
    <t>Globus №2417  (C10, D40, h7)</t>
  </si>
  <si>
    <t>Globus №2417  (C12, D50, h9)</t>
  </si>
  <si>
    <t>Globus №2417  (C14, D60, h11, d12)</t>
  </si>
  <si>
    <t>Globus №2402  (C10, D50, h9)</t>
  </si>
  <si>
    <t>Globus №2402  (C12, D60, h10, d12)</t>
  </si>
  <si>
    <t>Globus №2416  (C22, D50, h9)</t>
  </si>
  <si>
    <t>Globus №2416  (C24, D60, h11, d12)</t>
  </si>
  <si>
    <t>Globus №2412  (C8, D40, h7)</t>
  </si>
  <si>
    <t>Globus №2412  (C10, D50, h8)</t>
  </si>
  <si>
    <t>Globus №2412  (C12, D60, h9, d12)</t>
  </si>
  <si>
    <t>Globus №2433  (D40, h10)</t>
  </si>
  <si>
    <t>Globus №2433  (D50, h11)</t>
  </si>
  <si>
    <t>Globus №2433  (D60, h12, d12)</t>
  </si>
  <si>
    <t>Globus №2430  (C10, D40, h8)</t>
  </si>
  <si>
    <t>Globus №2430  (C12, D50, h12)</t>
  </si>
  <si>
    <t>Globus №2430  (C14, D60, h16, d12)</t>
  </si>
  <si>
    <t>Globus №2451  (D50, h22)</t>
  </si>
  <si>
    <t>Globus №2451  (D70, h22, d12)</t>
  </si>
  <si>
    <t>Globus №2452  (D50, h22)</t>
  </si>
  <si>
    <t>Globus №2452  (D70, h22, d12)</t>
  </si>
  <si>
    <t>Globus №2453  (D50, h22)</t>
  </si>
  <si>
    <t>Globus №2453  (D70, h22, d12)</t>
  </si>
  <si>
    <t>Globus №1026 (R3, D10, h10)</t>
  </si>
  <si>
    <t>Globus №1026 (R5, D16, h15)</t>
  </si>
  <si>
    <t>Globus №1026 (R8, D24, h20)</t>
  </si>
  <si>
    <t>Globus №1026 (R10, D30, h25)</t>
  </si>
  <si>
    <t>Globus №1026 (R12, D36, h30)</t>
  </si>
  <si>
    <t>Globus №1027 (R3, D24, h12)</t>
  </si>
  <si>
    <t>Globus №1027 (R4, D28, h14)</t>
  </si>
  <si>
    <t>Globus №1027 (R5, D32, h16)</t>
  </si>
  <si>
    <t>Globus №1027 (R6, D36, h18)</t>
  </si>
  <si>
    <t>Globus №1027 (R8, D40, h22)</t>
  </si>
  <si>
    <t>Globus №2500 (C2, N6, h24, D20)</t>
  </si>
  <si>
    <t>Globus №2500 (B3, N9, h54, D25, d12)</t>
  </si>
  <si>
    <t>Globus №2501 (D33, h40, d8)</t>
  </si>
  <si>
    <t>Globus №2501 (D33, h50, d12)</t>
  </si>
  <si>
    <t>Globus №2502 (R3, D22, h25)</t>
  </si>
  <si>
    <t>Globus №2502 (R4, D30, h35)</t>
  </si>
  <si>
    <t>Globus №2503 (R3, D22, h25)</t>
  </si>
  <si>
    <t>Globus №2503 (R4, D30, h35)</t>
  </si>
  <si>
    <t>Globus №2510 (D50, h22)</t>
  </si>
  <si>
    <t>Globus №2512 (T10-16, D25, h13)</t>
  </si>
  <si>
    <t>Globus №2512 (T16-25, D32, h13)</t>
  </si>
  <si>
    <t>Globus №2515  (D35, h22)</t>
  </si>
  <si>
    <t>Globus №2515  (D48, h30, d12)</t>
  </si>
  <si>
    <t>Globus №2516  (D45, h22)</t>
  </si>
  <si>
    <t>Globus №2516  (D68, h30, d12)</t>
  </si>
  <si>
    <t>Globus №2600 (D21.2, N1, h19, B12-28)</t>
  </si>
  <si>
    <t>Globus №2600 (D21.2, N2, h24, B18-34)</t>
  </si>
  <si>
    <t>Globus №2600 (D21.2, N3, h30, B25-40)</t>
  </si>
  <si>
    <t>Globus №2600 (D21.2, N5, h40, B35-50, d12)</t>
  </si>
  <si>
    <t>Globus №2601 (D30, N1, h25, B20-35)</t>
  </si>
  <si>
    <t>Globus №2601 (D30, N2, h35, B30-45)</t>
  </si>
  <si>
    <t>Globus №2601 (D30, N3, h45, B40-55, d12)</t>
  </si>
  <si>
    <t>Globus №2550  (z2, D48, h40, d12)</t>
  </si>
  <si>
    <t>Globus №2301  (R4, D40, h12)</t>
  </si>
  <si>
    <t>Globus №2301  (R6, D46, h16)</t>
  </si>
  <si>
    <t>Globus №2301  (R6, D55, h16, d12)</t>
  </si>
  <si>
    <t>Globus №2304  (R4, D35, h12)</t>
  </si>
  <si>
    <t>Globus №2304  (R6, D43, h16)</t>
  </si>
  <si>
    <t>Globus №2304  (R6, D52, h16, d12)</t>
  </si>
  <si>
    <t>Globus №2307  (R8, D42, h12)</t>
  </si>
  <si>
    <t>Globus №2307  (R10, D46, h16)</t>
  </si>
  <si>
    <t>Globus №2307  (R12, D50, h18)</t>
  </si>
  <si>
    <t>Globus №2307  (R16, D68, h20, d12)</t>
  </si>
  <si>
    <t>Globus №3001 (D73, h12, d8)</t>
  </si>
  <si>
    <t>Globus №3001 (D83, h13, d12)</t>
  </si>
  <si>
    <t>Globus №3001 (D93, h14, d12)</t>
  </si>
  <si>
    <t>Globus №3001 (D103, h15, d12)</t>
  </si>
  <si>
    <t>Globus №3005 (D73, h12, d8)</t>
  </si>
  <si>
    <t>Globus №3005 (D83, h13, d12)</t>
  </si>
  <si>
    <t>Globus №3005 (D93, h14, d12)</t>
  </si>
  <si>
    <t>Globus №3005 (D103, h15, d12)</t>
  </si>
  <si>
    <t>Globus №3002 (D73, h12, d8)</t>
  </si>
  <si>
    <t>Globus №3002 (D93, h14, d12)</t>
  </si>
  <si>
    <t>Globus №3002 (D103, h15, d12)</t>
  </si>
  <si>
    <t>Globus №3012 (D43, h50, d12)</t>
  </si>
  <si>
    <t>Globus №3523 (D40, h20)</t>
  </si>
  <si>
    <t>Globus №3501 (D42, h20)</t>
  </si>
  <si>
    <t>Globus №3502 (D42, h20)</t>
  </si>
  <si>
    <t>Globus №3505 (D42, h20)</t>
  </si>
  <si>
    <t>Globus №3550 set (R5, D38, h21)</t>
  </si>
  <si>
    <t>Globus №3551 set (R5, D50, h21, d12)</t>
  </si>
  <si>
    <t>Globus №3501 set (D42, h20) // цанга 8мм</t>
  </si>
  <si>
    <t>Globus №3501 set (D42, h20, d12)</t>
  </si>
  <si>
    <t>Globus №3502 set (D42, h20)</t>
  </si>
  <si>
    <t>Globus №3502 set (D42, h20, d12)</t>
  </si>
  <si>
    <t>Globus №3503 set (D42, h20)</t>
  </si>
  <si>
    <t>Globus №3503 set (D42, h20, d12)</t>
  </si>
  <si>
    <t>Globus №3505 set (D42, h20)</t>
  </si>
  <si>
    <t>Globus №3505 set (D42, h20, d12)</t>
  </si>
  <si>
    <t>Globus №3511 set (D28, h25)</t>
  </si>
  <si>
    <t>Globus №3511 set (D32, h32, d12)</t>
  </si>
  <si>
    <t>Globus №3510 set (D37, h22)</t>
  </si>
  <si>
    <t>Globus №3517 (R2, D20, B15-20)</t>
  </si>
  <si>
    <t>Globus №3517 (R3, D22, B15-20)</t>
  </si>
  <si>
    <t>Globus №3517 (R5, D26, B15-20)</t>
  </si>
  <si>
    <t>Globus №108 Z2/V2 (D80, L90, h12, d12)</t>
  </si>
  <si>
    <t>Globus №1000 (D2, z1,  h8, L46, d8)</t>
  </si>
  <si>
    <t>Globus №1000 (D3, h12, L46, d8)</t>
  </si>
  <si>
    <t>Globus №1000 (D4, h17, L46, d8)</t>
  </si>
  <si>
    <t>Globus №1000 (D5, h20, L52, d8)</t>
  </si>
  <si>
    <t>Globus №1000 (D6, h30, L58, d8)</t>
  </si>
  <si>
    <t>Globus №1000 (D7, h25, L58, d8)</t>
  </si>
  <si>
    <t>Globus №1000 (D8, h32, L60, d8)</t>
  </si>
  <si>
    <t>Globus №1000 S z2 (D3, h12, d8, L60)</t>
  </si>
  <si>
    <t>Globus №1000 S z2 (D5, h17, d8, L60)</t>
  </si>
  <si>
    <t>Globus №1000 S z2 (D7, h25, d8, L70)</t>
  </si>
  <si>
    <t>Globus №10220 (z2, D1, h3, d3, L40)</t>
  </si>
  <si>
    <t>Globus №10220 (z2, D2, h6, d3, L40)</t>
  </si>
  <si>
    <t>Globus №10220 (z2, D3, h8, d3, L40)</t>
  </si>
  <si>
    <t>Globus №10220 (z4, D1, h4, d3.175, L40)      D - діаметр різця</t>
  </si>
  <si>
    <t>Globus №10220 (z4, D2, h12, d3.175, L46)     h - висота різця</t>
  </si>
  <si>
    <t>Globus №10220 (z4, D2.5, h15, d3.175, L46)  d - посадочний діаметр (діаметр цанги)</t>
  </si>
  <si>
    <t>Globus №10220 (z4, D3, h18, d3, L54)           z - кількість різців</t>
  </si>
  <si>
    <t>Globus №10220 (z4, D3.175, h18, d3.175, L54) L - загальна довжина</t>
  </si>
  <si>
    <t>Globus №10220 (z4, D4, h24, d4, L60)           d - посадочний діаметр</t>
  </si>
  <si>
    <t>Globus №10220 (z4, D4, h15, d6, L50)</t>
  </si>
  <si>
    <t>Globus №10220 (z4, D5, h20, d6, L60)</t>
  </si>
  <si>
    <t>Globus №10220 (z4, D6, h25, d6, L60)</t>
  </si>
  <si>
    <t>Globus №10220 (z4, D6, h32, d6, L70)</t>
  </si>
  <si>
    <t>Globus №10220 (z4, D8, h42, d8, L80)</t>
  </si>
  <si>
    <t>Globus №300.10.01 (10°, точка 0.1, h7, d3, L38)</t>
  </si>
  <si>
    <t>Globus №300.15.01 (15°, точка 0.1, h7.5, d3, L38)</t>
  </si>
  <si>
    <t>Globus №300.20.01 (20°, точка 0.1, h7.5, d3, L38)</t>
  </si>
  <si>
    <t>Globus №300.30.01 (30°, точка 0.1, h5.5, d3, L38)</t>
  </si>
  <si>
    <t>Globus №300.40.02 (40°, точка 0.2, h4, d3, L38)</t>
  </si>
  <si>
    <t>Globus №300.60.02 (60°, точка 0.2, h3.5, d3, L38)</t>
  </si>
  <si>
    <t>Globus №317.10.01 (10°, точка 0.1, h17.6, d3.175, L38)</t>
  </si>
  <si>
    <t>Globus №317.15.01 (15°, точка 0.1, h11.8, d3.175, L38)</t>
  </si>
  <si>
    <t>Globus №317.20.01 (20°, точка 0.1, h8.86, d3.175, L38)</t>
  </si>
  <si>
    <t>Globus №317.20.02 (20°, точка 0.2, h8.6, d3.175, L38)</t>
  </si>
  <si>
    <t>Globus №317.20.03 (20°, точка 0.3, h8.3, d3.175, L38)</t>
  </si>
  <si>
    <t>Globus №317.20.05 (20°, точка 0.5, h7.7, d3.175, L38)</t>
  </si>
  <si>
    <t>Globus №317.20.08 (20°, точка 0.8, h6.8, d3.175, L38)</t>
  </si>
  <si>
    <t>Globus №317.20.10 (20°, точка 1.0, h6.2, d3.175, L38)</t>
  </si>
  <si>
    <t>Globus №10300 (Кут 7°, z2, D1.6, R0.8, h19.7, d4, L50)</t>
  </si>
  <si>
    <t>Globus №10300 (Кут 7°, z2, D1.6, R0.8, h36, d6, L80)</t>
  </si>
  <si>
    <t>Globus №10300 (Кут 7°, z2, D1.6, R0.8, h52.5, d8, L100)</t>
  </si>
  <si>
    <t>Globus №10200S (7°, z3, точка 1.6, R0.3, h19.7, d4, L50)</t>
  </si>
  <si>
    <t>Globus №10200S (5°, z3, точка 3, R0.7, h34.4, d6, L80)</t>
  </si>
  <si>
    <t>Globus №10200S (5°, z3, точка 3, R1.0, h46, d8, L100)</t>
  </si>
  <si>
    <t>Globus №10195-30° (z4, d3, h12, D3, L38)</t>
  </si>
  <si>
    <t>Globus №10195-30° (z4, d3.175, h12, D3.175, L38)</t>
  </si>
  <si>
    <t>Globus №10195-30° (z4, d4, h16, D4, L50)</t>
  </si>
  <si>
    <t>Globus №10195-30° (z4, d6, h20, D6, L63)</t>
  </si>
  <si>
    <t>Globus №10195-30° (z4, d6, h40, D6, L100)</t>
  </si>
  <si>
    <t>Globus №10195-30° (z4, d8, h20, D8, L63)</t>
  </si>
  <si>
    <t>Globus №10195-30° (z4, d8, h40, D8, L100)</t>
  </si>
  <si>
    <t>Globus №10195-38° (z3, d3, h12, D3, L38)</t>
  </si>
  <si>
    <t>Globus №10195-38° (z3, d3.175, h12, D3.175, L38)</t>
  </si>
  <si>
    <t>Globus №10195-38° (z3, d4, h16, D4, L50)</t>
  </si>
  <si>
    <t>Globus №10195-38° (z3, d6, h20, D6, L63)</t>
  </si>
  <si>
    <t>Globus №10195-38° (z3, d8, h20, D8, L63)</t>
  </si>
  <si>
    <t>Globus №10190 (d3, h12, D3, L38)</t>
  </si>
  <si>
    <t>Globus №10190 (d3.175, h12, D3.175, L38)</t>
  </si>
  <si>
    <t>Globus №10190 (d4, h16, D4, L50)</t>
  </si>
  <si>
    <t>Globus №10302S (10°, z3, точка 0.1, h17, d3, L38)</t>
  </si>
  <si>
    <t>Globus №10302S (10°, z3, точка 0.1, h18, d3.175, L38)</t>
  </si>
  <si>
    <t>Globus №10302S (6°, z3, точка 0.1, h28, d3, L52)</t>
  </si>
  <si>
    <t>Globus №10302S (6°, z3, точка 0.1, h30, d3.175, L52)</t>
  </si>
  <si>
    <t>Globus №10401 (d6, L45, z2, h2, D2)    зенкер диаметр 6мм</t>
  </si>
  <si>
    <t>Globus №10401 (d8, L55, z2, h3, D3)    зенкер диаметр 8мм</t>
  </si>
  <si>
    <t>Globus №1004 HM (O20, D8, h22) сплав победіт, один ніж</t>
  </si>
  <si>
    <t>Globus №1000 S z2+2 (D3, h12, d3, L45)</t>
  </si>
  <si>
    <t>Globus №1000 S z2+2 (D3.175, h12, d3.175, L45)</t>
  </si>
  <si>
    <t>Globus №1000 S z2+2 (D4, h17, d4, L50)</t>
  </si>
  <si>
    <t>Globus №10360 (z2, D2.0, h3, H20, d4, L50)</t>
  </si>
  <si>
    <t>Globus №10330 (z4, D6, R1.0, h16, d6, L50)</t>
  </si>
  <si>
    <t>Globus №10S z2 (D5, h30, d8, L100)</t>
  </si>
  <si>
    <t>Globus №10270 (z2, D3, h22, d3)</t>
  </si>
  <si>
    <t>Globus №10270 (z4, D2, h12, d3.175, L46)</t>
  </si>
  <si>
    <t>Globus №10270 (z4, D2.5, h15, d3.175, L46)</t>
  </si>
  <si>
    <t>Globus №10270 (z4, D3, h18, d3, L54)</t>
  </si>
  <si>
    <t>Globus №10270 (z4, D3.175, h18, d3.175, L54)</t>
  </si>
  <si>
    <t>Globus №10270 (z4, D4, h24, d4, L60)</t>
  </si>
  <si>
    <t>Globus №10270 (z4, D8, h42, d8, L80)</t>
  </si>
  <si>
    <t>Globus №10300S (Кут 7°, z3, D1.6, R0.8, h19.7, d4, L50)</t>
  </si>
  <si>
    <t>Globus №10300S (Кут 7°, z3, D1.6, R0.8, h36, d6, L80)</t>
  </si>
  <si>
    <t>Globus №10300S (Кут 5°, z3, D3, R1.5, h34.4, d6, L80)</t>
  </si>
  <si>
    <t>Globus №10201 (z1, D3.175, h17, d3.175, L45)</t>
  </si>
  <si>
    <t>Globus №10201 (z1, D6, h32, d6, L60)</t>
  </si>
  <si>
    <t>Globus №10203 (z1, D3.175, h17, d3.175, L45)</t>
  </si>
  <si>
    <t>Globus №10203 (z1, D6, h32, d6, L60)</t>
  </si>
  <si>
    <t>Globus № 10 S1 5×20</t>
  </si>
  <si>
    <t>Фреза Pobedit 25-18</t>
  </si>
  <si>
    <t>Globus №1003 (D14, h50)</t>
  </si>
  <si>
    <t>Globus №1020 (D10, h50)</t>
  </si>
  <si>
    <t>Globus №1020 (D14, h50)</t>
  </si>
  <si>
    <t>Globus №1004 (O90, D32, h21)</t>
  </si>
  <si>
    <t>Globus №1022 (D25, h10)</t>
  </si>
  <si>
    <t>Globus №1007 (D30, h16, L40)</t>
  </si>
  <si>
    <t>Globus №1003 (D6, h18)</t>
  </si>
  <si>
    <t>цифровий транспортир IP67, висока точність // 82418</t>
  </si>
  <si>
    <t>цифровий вимірювач висоти, аналог CMT DHG-001 // 81105-00</t>
  </si>
  <si>
    <t>показник відносного кута нахилу, аналог CMT DAG-001 // 82412BB-00</t>
  </si>
  <si>
    <t>показник відносного кута нахилу, з відкидним табло // 82204-00</t>
  </si>
  <si>
    <t>показник відносного кута нахилу, аналог IGM FDU-001 // 82305-BA</t>
  </si>
  <si>
    <t>показник відносного кута нахилу з рівнем, аналог IGM FDU-001 // 82202LA-00</t>
  </si>
  <si>
    <t>цифровий кутомір, пластік 200мм // 82311-200P</t>
  </si>
  <si>
    <t>цифровий кутомір, алюміній 200мм // 82311-200A</t>
  </si>
  <si>
    <t>цифровий кутомір, стальний 200мм // 82305-200</t>
  </si>
  <si>
    <t>цифровий кутомір, стальний 300мм // 82305-300</t>
  </si>
  <si>
    <t>цифровий кутомір, стальний 500мм // 82305-500</t>
  </si>
  <si>
    <t>цифровий кутомір, аналог CMT DAF-001 // 82302-00</t>
  </si>
  <si>
    <t>цифровий кутомір, aluminum в чохлі // 83015-450</t>
  </si>
  <si>
    <t>Globus №1021 (D19, h30)</t>
  </si>
  <si>
    <t>Globus №1020 (D14, h30)</t>
  </si>
  <si>
    <t>Globus №1003 (D22, h30)</t>
  </si>
  <si>
    <r>
      <rPr>
        <sz val="8"/>
        <rFont val="Arial"/>
        <family val="2"/>
        <charset val="204"/>
      </rPr>
      <t>easytool</t>
    </r>
    <r>
      <rPr>
        <sz val="10"/>
        <rFont val="Arial"/>
        <family val="2"/>
        <charset val="204"/>
      </rPr>
      <t xml:space="preserve"> №1011 (D26, h18)</t>
    </r>
  </si>
  <si>
    <t>Globus №1007 (D12, h30, L60)</t>
  </si>
  <si>
    <t>Globus №1007 (D50, h16, L40, d12)</t>
  </si>
  <si>
    <t>Globus №1007 D32</t>
  </si>
  <si>
    <t>Globus №1017 (R4, D21, h7)</t>
  </si>
  <si>
    <t>№1021 z3 (D16, h50)</t>
  </si>
  <si>
    <t>№1021 z3 (D16, h40)</t>
  </si>
  <si>
    <t>22-028-216</t>
  </si>
  <si>
    <t>№1021 z3 (D21, h60, d12)</t>
  </si>
  <si>
    <t>18-028-163</t>
  </si>
  <si>
    <t>№1021 z3 (D16, h30)</t>
  </si>
  <si>
    <t>18-028-193</t>
  </si>
  <si>
    <t>№1021 z3 (D19, h30)</t>
  </si>
  <si>
    <t>18-028-194</t>
  </si>
  <si>
    <t>№1021 z3 (D19, h40)</t>
  </si>
  <si>
    <t>18-027-194</t>
  </si>
  <si>
    <t>№1021 (D19, h40)</t>
  </si>
  <si>
    <t>18-027-193</t>
  </si>
  <si>
    <t>18-027-163</t>
  </si>
  <si>
    <t>18-027-164</t>
  </si>
  <si>
    <t>№1021 (D16, h30)</t>
  </si>
  <si>
    <t>№1021 (D19, h30)</t>
  </si>
  <si>
    <t>№1021 (D16, h40)</t>
  </si>
  <si>
    <t>№1021 (D21, h50, d12)</t>
  </si>
  <si>
    <t>№1021 (D21, h40, d12)</t>
  </si>
  <si>
    <t>08-040-200</t>
  </si>
  <si>
    <t>№1011 (D20, h18)</t>
  </si>
  <si>
    <t>№1011 (D30, h18)</t>
  </si>
  <si>
    <t>№1011 (D35, h18)</t>
  </si>
  <si>
    <t>08-040-400</t>
  </si>
  <si>
    <t>№1011 (D40, h18)</t>
  </si>
  <si>
    <t>08-040-450</t>
  </si>
  <si>
    <t>№1011 (D45, h18)</t>
  </si>
  <si>
    <t>№2510 (D50, h22)</t>
  </si>
  <si>
    <t>06-002-180</t>
  </si>
  <si>
    <t>№1002 (D18, h10, d6)</t>
  </si>
  <si>
    <t>№1002 (D18, h19, d8)</t>
  </si>
  <si>
    <t>№1002 (D20, h20, d8)</t>
  </si>
  <si>
    <t>08-003-220</t>
  </si>
  <si>
    <t>№1003 (D22, h30)</t>
  </si>
  <si>
    <t>№1003 (D10, h40, d12)</t>
  </si>
  <si>
    <t>12-003-105</t>
  </si>
  <si>
    <t>№1003 (D12, h40, d12)</t>
  </si>
  <si>
    <t>12-003-125</t>
  </si>
  <si>
    <t>№1003 (D14, h40, d12)</t>
  </si>
  <si>
    <t>12-003-145</t>
  </si>
  <si>
    <t>№1003 (D16, h40, d12)</t>
  </si>
  <si>
    <t>12-003-165</t>
  </si>
  <si>
    <t>№1003 (D18, h40, d12)</t>
  </si>
  <si>
    <t>12-003-185</t>
  </si>
  <si>
    <t>№1003 (D20, h40, d12)</t>
  </si>
  <si>
    <t>№1003 (D10, h50, d12)</t>
  </si>
  <si>
    <t>№1003 (D12, h50, d12)</t>
  </si>
  <si>
    <t>№1003 (D14, h50, d12)</t>
  </si>
  <si>
    <t>№1003 (D16, h50, d12)</t>
  </si>
  <si>
    <t>№1003 (D18, h50, d12)</t>
  </si>
  <si>
    <t>12-003-205</t>
  </si>
  <si>
    <t>№1003 (D20, h50, d12)</t>
  </si>
  <si>
    <t>08-005-136</t>
  </si>
  <si>
    <t>№1004 (O60, D13, h11)</t>
  </si>
  <si>
    <t>№1004 (O60, D20, h17)</t>
  </si>
  <si>
    <t>08-005-288</t>
  </si>
  <si>
    <t>№1004 (O60, D28.87, h30)</t>
  </si>
  <si>
    <t>08-005-250</t>
  </si>
  <si>
    <t>№1004 (O90, D25, h20.7)</t>
  </si>
  <si>
    <t>Globus №1004 (O120, D40, h14)</t>
  </si>
  <si>
    <t>08-005-415</t>
  </si>
  <si>
    <t>№1004 (O150, D40, h9)</t>
  </si>
  <si>
    <t>№1006 (O19.3°, D7.5, h5)</t>
  </si>
  <si>
    <t>№1006 (O8°, D10, h10)</t>
  </si>
  <si>
    <t>№1006 (O8°, D12, h12)</t>
  </si>
  <si>
    <t>08-007-150</t>
  </si>
  <si>
    <t>№1007 (D15, h30, L60)</t>
  </si>
  <si>
    <t>08-007-200</t>
  </si>
  <si>
    <t>№1007 (D20, h30, L60)</t>
  </si>
  <si>
    <t>12-007-230</t>
  </si>
  <si>
    <t>№1007 (D23, h16, L60, d12)</t>
  </si>
  <si>
    <t>12-007-280</t>
  </si>
  <si>
    <t>№1007 (D28, h16, L60, d12)</t>
  </si>
  <si>
    <t>08-008-220</t>
  </si>
  <si>
    <t>№1005 (D22, h14)</t>
  </si>
  <si>
    <t>№1010 (R12, D24, h22)</t>
  </si>
  <si>
    <t>№1016 (R10, D21, h16)</t>
  </si>
  <si>
    <t>№1015 (R3, D20, h6)</t>
  </si>
  <si>
    <t>№1015 (R5, D24, h10)</t>
  </si>
  <si>
    <t>№1015 (R6, D27, h12)</t>
  </si>
  <si>
    <t>№1015 (R12, D38, h24)</t>
  </si>
  <si>
    <t>№1018 (R20, D53, h24, d12)</t>
  </si>
  <si>
    <t>№1018 (R25, D63, h27, d12)</t>
  </si>
  <si>
    <t>№1024 (15°, D24, h22)</t>
  </si>
  <si>
    <t>№1017 (R1, D14.7, h4)</t>
  </si>
  <si>
    <t>18-019-015</t>
  </si>
  <si>
    <t>18-019-010</t>
  </si>
  <si>
    <t>№1017 (R1.5, D15.7, h4.5)</t>
  </si>
  <si>
    <t>18-019-050</t>
  </si>
  <si>
    <t>№1017 (R5, D22.7, h9)</t>
  </si>
  <si>
    <t>18-019-060</t>
  </si>
  <si>
    <t>№1017 (R6, D24.7, h10)</t>
  </si>
  <si>
    <t>18-020-144</t>
  </si>
  <si>
    <t>№1020 (D14, h40)</t>
  </si>
  <si>
    <t>18-020-164</t>
  </si>
  <si>
    <t>№1020 (D16, h40)</t>
  </si>
  <si>
    <t>18-020-105</t>
  </si>
  <si>
    <t>№1020 (D10, h50)</t>
  </si>
  <si>
    <t>18-020-125</t>
  </si>
  <si>
    <t>№1020 (D12, h50)</t>
  </si>
  <si>
    <t>18-020-145</t>
  </si>
  <si>
    <t>№1020 (D14, h50)</t>
  </si>
  <si>
    <t>22-020-127</t>
  </si>
  <si>
    <t>№1020 (D12.7, h51, d12)</t>
  </si>
  <si>
    <t>18-020-203</t>
  </si>
  <si>
    <t>№1020 (D20, h30)</t>
  </si>
  <si>
    <t>18-020-204</t>
  </si>
  <si>
    <t>№1020 (D20, h40)</t>
  </si>
  <si>
    <t>№1020 S (D16, h30)</t>
  </si>
  <si>
    <t>№1020 S (D16, h40)</t>
  </si>
  <si>
    <t>№1020 S (D16, h50)</t>
  </si>
  <si>
    <t>№1020 S (D21, h50, d12)</t>
  </si>
  <si>
    <t>№1020 S (D21, h60, d12)</t>
  </si>
  <si>
    <t>22-021-282</t>
  </si>
  <si>
    <t>№1020 S (D28, h20, d12)</t>
  </si>
  <si>
    <t>22-321-215</t>
  </si>
  <si>
    <t>№1020 S + 2 підшипника (D21, h51, d12)</t>
  </si>
  <si>
    <t>18-024-164</t>
  </si>
  <si>
    <t>№1020 Z4 (D16, h40)</t>
  </si>
  <si>
    <t>18-024-165</t>
  </si>
  <si>
    <t>№1020 Z4 (D16, h50)</t>
  </si>
  <si>
    <t>№1020 Z6 (D21, h60, d12)</t>
  </si>
  <si>
    <t>18-327-163</t>
  </si>
  <si>
    <t>№1021 z2+1 (D16, h15)</t>
  </si>
  <si>
    <t>№1021 z6 (D21, h60, d12)</t>
  </si>
  <si>
    <t>№1023 (D33, h5, L50)</t>
  </si>
  <si>
    <t>18-030-090</t>
  </si>
  <si>
    <t>18-030-120</t>
  </si>
  <si>
    <t>№1023 (D33, h10, L50)</t>
  </si>
  <si>
    <t>№1023 (D33, h12, L50)</t>
  </si>
  <si>
    <t>№1023 (D33, h20, L35)</t>
  </si>
  <si>
    <t>№1023 (D33, h25, L35)</t>
  </si>
  <si>
    <t>№1023 (D33, h30, L35, d12)</t>
  </si>
  <si>
    <t>22-030-105</t>
  </si>
  <si>
    <t>№1023 (D56, h10, d12)</t>
  </si>
  <si>
    <t>№1008 (D33, h2)</t>
  </si>
  <si>
    <t>№1008 (D33, h5)</t>
  </si>
  <si>
    <t>№1008 (D33, h6)</t>
  </si>
  <si>
    <t>№1008 (D33, h8)</t>
  </si>
  <si>
    <t>№1008 (D33, h10)</t>
  </si>
  <si>
    <t>№1008 (D33, h12)</t>
  </si>
  <si>
    <t>№1008 (D33, h16)</t>
  </si>
  <si>
    <t>№1004 composit F=3мм (O90, D14, h10)</t>
  </si>
  <si>
    <t>№1014 (R3, D24, h6)</t>
  </si>
  <si>
    <t>№1014 (R12, D40, h22)</t>
  </si>
  <si>
    <t>№1013 (R10, D24, h24)</t>
  </si>
  <si>
    <t>№1011 z3 (D35, h18)</t>
  </si>
  <si>
    <t>№2005 (R4, D30, h12)</t>
  </si>
  <si>
    <t>№2005 (R8, D45, h20)</t>
  </si>
  <si>
    <t>№2005 (R6, D38, h16)</t>
  </si>
  <si>
    <t>№2006 (R8, D50, h20)</t>
  </si>
  <si>
    <t>18-051-080</t>
  </si>
  <si>
    <t>№2009 (R8, D45, h18)</t>
  </si>
  <si>
    <t>№2013 (R4, D38, h16)</t>
  </si>
  <si>
    <t>№2014 (R4, D40, h14)</t>
  </si>
  <si>
    <t>№2014 (R6, D53, h20)</t>
  </si>
  <si>
    <t>№2111 (R3, D40, h12)</t>
  </si>
  <si>
    <t>№2112 (R4, D50, h15)</t>
  </si>
  <si>
    <t>№2111 (R4, D50, h16)</t>
  </si>
  <si>
    <t>№2111 (R5, D63, h20, d12)</t>
  </si>
  <si>
    <t>№2112 (R3, D40, h12)</t>
  </si>
  <si>
    <t>№2112 (R6.35, D63, h19, d12)</t>
  </si>
  <si>
    <t>22-067-063</t>
  </si>
  <si>
    <t>№2117 (D40, h12)</t>
  </si>
  <si>
    <t>№2117 (D50, h15)</t>
  </si>
  <si>
    <t>№2117 (D64, h17, d12)</t>
  </si>
  <si>
    <t>№2025 (R4/6, D25, h20)</t>
  </si>
  <si>
    <t>№2025 (R6/8, D29, h25)</t>
  </si>
  <si>
    <t>№2034 (D27, h42, d12)</t>
  </si>
  <si>
    <t>№2038 (R4, D25, h35)</t>
  </si>
  <si>
    <t>№2038 (R5, D30, h40, d12)</t>
  </si>
  <si>
    <t>№2054 (R3, D15, h10)</t>
  </si>
  <si>
    <t>№2054 (R4, D20, h12)</t>
  </si>
  <si>
    <t>№2054 (R5, D22, h15)</t>
  </si>
  <si>
    <t>№2051 (R3, D16, h10)</t>
  </si>
  <si>
    <t>№2157 (R20, D22, h9)</t>
  </si>
  <si>
    <t>№2157 (R25, D40, h13)</t>
  </si>
  <si>
    <t>№2500 (B3, N9, h54, D25, d12)</t>
  </si>
  <si>
    <t>12-157-480</t>
  </si>
  <si>
    <t>№2515 (D48, h30, d12)</t>
  </si>
  <si>
    <t>№2516 (D45, h22)</t>
  </si>
  <si>
    <t>22-201-730</t>
  </si>
  <si>
    <t>№3001 (D73, h12, d12)</t>
  </si>
  <si>
    <t>№3001 (D83, h13, d12)</t>
  </si>
  <si>
    <t>№3001 (D93, h14, d12)</t>
  </si>
  <si>
    <t>№3001 (D103, h15, d12)</t>
  </si>
  <si>
    <t>22-204-730</t>
  </si>
  <si>
    <t>№3002 (D73, h12, d12)</t>
  </si>
  <si>
    <t>№3002 (D93, h14, d12)</t>
  </si>
  <si>
    <t>№3002 (D103, h15, d12)</t>
  </si>
  <si>
    <t>№3502 set (D42, h24)</t>
  </si>
  <si>
    <t>№3502 set (D42, h24, d12)</t>
  </si>
  <si>
    <t>№3503 set (D42, h24)</t>
  </si>
  <si>
    <t>№3503 set (D42, h24, d12)</t>
  </si>
  <si>
    <t>№3505 set (D42, h24, d12)</t>
  </si>
  <si>
    <t>№3505 set (D42, h24)</t>
  </si>
  <si>
    <t>18-236-420</t>
  </si>
  <si>
    <t>set (D42, B13, h22)</t>
  </si>
  <si>
    <t>22-246-280</t>
  </si>
  <si>
    <t>set - (D72, B28, H15) + (D69, B28, H15)</t>
  </si>
  <si>
    <t>№1000 (D4, h17, L46, d8)</t>
  </si>
  <si>
    <t>№1000 (D6, h30, L58, d8)</t>
  </si>
  <si>
    <t>66-731-020</t>
  </si>
  <si>
    <t>Зенкер з свердлом 2 мм під HEX</t>
  </si>
  <si>
    <t>66-731-025</t>
  </si>
  <si>
    <t>Зенкер з свердлом 2.5 мм під HEX</t>
  </si>
  <si>
    <t>66-731-030</t>
  </si>
  <si>
    <t>Зенкер з свердлом 3 мм під HEX</t>
  </si>
  <si>
    <t>08-154-500</t>
  </si>
  <si>
    <t>22-068-640</t>
  </si>
  <si>
    <t>18-093-290</t>
  </si>
  <si>
    <t>SONNA</t>
  </si>
  <si>
    <t>Sonna T142HB</t>
  </si>
  <si>
    <t>Sonna T101AO-5</t>
  </si>
  <si>
    <t>Sonna T101B-5</t>
  </si>
  <si>
    <t>Sonna T101BR-5</t>
  </si>
  <si>
    <t>Sonna T119BO-5</t>
  </si>
  <si>
    <t>Sonna T111C-5</t>
  </si>
  <si>
    <t>Sonna T101D-5</t>
  </si>
  <si>
    <t>Sonna T144D-5</t>
  </si>
  <si>
    <t>Sonna T234X-5</t>
  </si>
  <si>
    <t>Sonna T244D SP-5</t>
  </si>
  <si>
    <t>Sonna T301CD-5</t>
  </si>
  <si>
    <t>Sonna T344D-5</t>
  </si>
  <si>
    <t>Sonna T744D-5</t>
  </si>
  <si>
    <t>Sonna S644D-2</t>
  </si>
  <si>
    <t>Sonna S922BF-2</t>
  </si>
  <si>
    <t>Sonna S1111K-2</t>
  </si>
  <si>
    <t>Sonna S1617K-2</t>
  </si>
  <si>
    <t>Sonna S2345X-2</t>
  </si>
  <si>
    <t>08-001-050 red</t>
  </si>
  <si>
    <t>№1001 (D5, h12)</t>
  </si>
  <si>
    <t>08-307-120 red</t>
  </si>
  <si>
    <t>№1002 (D12, h20)</t>
  </si>
  <si>
    <t>08-003-060 red</t>
  </si>
  <si>
    <t>№1003 (D6, h18)</t>
  </si>
  <si>
    <t>№1003 (D10, h30)</t>
  </si>
  <si>
    <t>08-003-100 red</t>
  </si>
  <si>
    <t>18-015-300 red</t>
  </si>
  <si>
    <t>№1022 (D35, h16)</t>
  </si>
  <si>
    <t>№1017 (R3, D18.7, h6)</t>
  </si>
  <si>
    <t>18-019-030 red</t>
  </si>
  <si>
    <t>18-019-050 red</t>
  </si>
  <si>
    <t>18-019-060 red</t>
  </si>
  <si>
    <t>№1017 (R6, D24.7, h11)</t>
  </si>
  <si>
    <t>18-019-100 red</t>
  </si>
  <si>
    <t>№1017 (R10, D32.7, h16)</t>
  </si>
  <si>
    <t>18-019-120 red</t>
  </si>
  <si>
    <t>№1017 (R12, D36.7, h18)</t>
  </si>
  <si>
    <t>18-020-123 red</t>
  </si>
  <si>
    <t>№1020 (D12, h30)</t>
  </si>
  <si>
    <t>18-027-193 red</t>
  </si>
  <si>
    <t>18-030-030 red</t>
  </si>
  <si>
    <t>№1023 (D33, h3)</t>
  </si>
  <si>
    <t>08-040-150 red</t>
  </si>
  <si>
    <t>№1011 (D15, h18)</t>
  </si>
  <si>
    <t>08-040-200 red</t>
  </si>
  <si>
    <t>08-040-350 red</t>
  </si>
  <si>
    <t>25-18</t>
  </si>
  <si>
    <t>D38.1, D1=17, D2=22.3, R1=6, R2=1.8, H20.7, h16.5</t>
  </si>
  <si>
    <t>Globus №1007 (D16, h40, L80, d12)</t>
  </si>
  <si>
    <t>Globus №1007 D24 h16</t>
  </si>
  <si>
    <t>Globus №1007 D25 h16</t>
  </si>
  <si>
    <t>Globus №1017 (R20, D53, h25, d12)</t>
  </si>
  <si>
    <t>Globus №1023 h8</t>
  </si>
  <si>
    <t>стопорне кільце широке Ø10мм   під біту Т15</t>
  </si>
  <si>
    <t>вінт для ножів М5×3(6мм) (крок 0.8, чорний 10.9)</t>
  </si>
  <si>
    <t>вінт для ножів М5×5(8мм) (крок 0.8, чорний 10.9)</t>
  </si>
  <si>
    <t>вінт для ножів М5×7(10мм) (крок 0.8, чорний 10.9)</t>
  </si>
  <si>
    <t>вінт для ножів М5×5(8мм) (крок 0.8, білий)</t>
  </si>
  <si>
    <t>вінт для ножів М4×6 /WPW,CMT/ (крок 0.7, чорний 10.9)</t>
  </si>
  <si>
    <t>вінт для підшипників М3×8 (крок 0.5, 12.9)</t>
  </si>
  <si>
    <t>вінт для підшипників М3×9 (крок 0.5, 12.9)</t>
  </si>
  <si>
    <t>вінт для підшипників М3×10 (крок 0.5, 12.9)</t>
  </si>
  <si>
    <t>вінт для підшипників М1/8×3/8 для WPW (крок 40/дюйм, 12.9)</t>
  </si>
  <si>
    <t>вінт для підшипників М4×8 для Sekira (крок 0.7, 12.9)</t>
  </si>
  <si>
    <t>VM-02-35</t>
  </si>
  <si>
    <t>VM-06-53</t>
  </si>
  <si>
    <t>VM-06-55</t>
  </si>
  <si>
    <t>VM-06-57</t>
  </si>
  <si>
    <t>VM-06-55 білий</t>
  </si>
  <si>
    <t>VM-01-46</t>
  </si>
  <si>
    <t>VM-03-38</t>
  </si>
  <si>
    <t>VM-03-39</t>
  </si>
  <si>
    <t>VM-03-30</t>
  </si>
  <si>
    <t>VI-03-1838</t>
  </si>
  <si>
    <t>VM-03-48</t>
  </si>
  <si>
    <t>Globus №1003 (D12, h30)</t>
  </si>
  <si>
    <t>Globus №1003 (D16, h30)</t>
  </si>
  <si>
    <t>Підшипник 6×10×3 мм (MR 106 zz)</t>
  </si>
  <si>
    <t>Globus №1017 R2</t>
  </si>
  <si>
    <t>Globus №1002 (D22, h25)</t>
  </si>
  <si>
    <t>Globus №1002 (D25, h25)</t>
  </si>
  <si>
    <t>Globus №1002 (D20, h25)</t>
  </si>
  <si>
    <t>Globus №1023 (D33, h2, L50)</t>
  </si>
  <si>
    <t>11-701-323</t>
  </si>
  <si>
    <t>Сверло Sekira 11-701-323</t>
  </si>
  <si>
    <t>11-701-333</t>
  </si>
  <si>
    <t>Сверло Sekira 11-701-333</t>
  </si>
  <si>
    <t>11-704-323</t>
  </si>
  <si>
    <t>Сверло Sekira 11-704-323</t>
  </si>
  <si>
    <t>11-704-333</t>
  </si>
  <si>
    <t>Сверло Sekira 11-704-333</t>
  </si>
  <si>
    <t>↓</t>
  </si>
  <si>
    <t>08_2019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</si>
</sst>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0"/>
      <color rgb="FF2222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 Narrow"/>
      <family val="2"/>
      <charset val="204"/>
    </font>
    <font>
      <b/>
      <sz val="10"/>
      <name val="Arial Cyr"/>
      <charset val="204"/>
    </font>
    <font>
      <b/>
      <sz val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A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1" fillId="0" borderId="0" xfId="0" applyFont="1"/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2" xfId="0" quotePrefix="1" applyNumberFormat="1" applyFont="1" applyFill="1" applyBorder="1" applyAlignment="1">
      <alignment horizontal="center" vertical="center"/>
    </xf>
    <xf numFmtId="0" fontId="6" fillId="0" borderId="6" xfId="1" quotePrefix="1" applyFont="1" applyFill="1" applyBorder="1" applyAlignment="1" applyProtection="1">
      <alignment vertical="center"/>
    </xf>
    <xf numFmtId="0" fontId="6" fillId="0" borderId="7" xfId="1" applyFont="1" applyFill="1" applyBorder="1" applyAlignment="1" applyProtection="1">
      <alignment vertical="center"/>
    </xf>
    <xf numFmtId="0" fontId="6" fillId="0" borderId="8" xfId="0" applyFont="1" applyFill="1" applyBorder="1"/>
    <xf numFmtId="0" fontId="6" fillId="0" borderId="7" xfId="0" applyFont="1" applyFill="1" applyBorder="1" applyAlignment="1">
      <alignment vertical="center"/>
    </xf>
    <xf numFmtId="0" fontId="6" fillId="0" borderId="7" xfId="1" quotePrefix="1" applyFont="1" applyFill="1" applyBorder="1" applyAlignment="1" applyProtection="1">
      <alignment vertical="center"/>
    </xf>
    <xf numFmtId="0" fontId="6" fillId="0" borderId="7" xfId="0" applyFont="1" applyFill="1" applyBorder="1"/>
    <xf numFmtId="0" fontId="6" fillId="0" borderId="7" xfId="1" applyFont="1" applyFill="1" applyBorder="1" applyAlignment="1" applyProtection="1">
      <alignment horizontal="justify" vertical="center"/>
    </xf>
    <xf numFmtId="0" fontId="6" fillId="0" borderId="7" xfId="0" quotePrefix="1" applyFont="1" applyFill="1" applyBorder="1"/>
    <xf numFmtId="0" fontId="0" fillId="0" borderId="0" xfId="0" applyAlignment="1">
      <alignment horizontal="center"/>
    </xf>
    <xf numFmtId="0" fontId="6" fillId="3" borderId="7" xfId="1" applyFont="1" applyFill="1" applyBorder="1" applyAlignment="1" applyProtection="1">
      <alignment vertical="center"/>
    </xf>
    <xf numFmtId="2" fontId="10" fillId="0" borderId="2" xfId="0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2" fontId="3" fillId="0" borderId="3" xfId="0" applyNumberFormat="1" applyFont="1" applyFill="1" applyBorder="1" applyAlignment="1">
      <alignment horizontal="justify" vertical="center"/>
    </xf>
    <xf numFmtId="0" fontId="0" fillId="0" borderId="3" xfId="0" applyFont="1" applyFill="1" applyBorder="1"/>
    <xf numFmtId="0" fontId="0" fillId="0" borderId="5" xfId="0" applyFont="1" applyFill="1" applyBorder="1"/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/>
    <xf numFmtId="0" fontId="6" fillId="2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7" xfId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1" quotePrefix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7" xfId="0" quotePrefix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9" xfId="0" quotePrefix="1" applyBorder="1"/>
    <xf numFmtId="0" fontId="0" fillId="0" borderId="10" xfId="0" applyBorder="1" applyAlignment="1">
      <alignment horizontal="center" wrapText="1"/>
    </xf>
    <xf numFmtId="0" fontId="0" fillId="0" borderId="10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 wrapText="1"/>
    </xf>
    <xf numFmtId="0" fontId="0" fillId="0" borderId="9" xfId="0" quotePrefix="1" applyBorder="1" applyAlignment="1">
      <alignment wrapText="1"/>
    </xf>
    <xf numFmtId="0" fontId="6" fillId="0" borderId="12" xfId="1" quotePrefix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left" vertical="center"/>
    </xf>
    <xf numFmtId="0" fontId="6" fillId="0" borderId="0" xfId="0" applyFont="1" applyFill="1"/>
    <xf numFmtId="0" fontId="6" fillId="0" borderId="15" xfId="1" quotePrefix="1" applyFont="1" applyFill="1" applyBorder="1" applyAlignment="1" applyProtection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/>
    <xf numFmtId="0" fontId="6" fillId="3" borderId="7" xfId="1" quotePrefix="1" applyFont="1" applyFill="1" applyBorder="1" applyAlignment="1" applyProtection="1">
      <alignment vertical="center"/>
    </xf>
    <xf numFmtId="0" fontId="6" fillId="0" borderId="16" xfId="1" applyFont="1" applyFill="1" applyBorder="1" applyAlignment="1" applyProtection="1">
      <alignment vertical="center"/>
    </xf>
    <xf numFmtId="0" fontId="6" fillId="0" borderId="16" xfId="1" applyFont="1" applyFill="1" applyBorder="1" applyAlignment="1" applyProtection="1">
      <alignment horizontal="center" vertical="center"/>
    </xf>
    <xf numFmtId="0" fontId="6" fillId="3" borderId="16" xfId="1" applyFont="1" applyFill="1" applyBorder="1" applyAlignment="1" applyProtection="1">
      <alignment vertical="center"/>
    </xf>
    <xf numFmtId="0" fontId="6" fillId="0" borderId="16" xfId="0" applyFont="1" applyFill="1" applyBorder="1"/>
    <xf numFmtId="0" fontId="6" fillId="4" borderId="16" xfId="0" applyFont="1" applyFill="1" applyBorder="1"/>
    <xf numFmtId="0" fontId="6" fillId="3" borderId="16" xfId="0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20" xfId="0" applyFont="1" applyFill="1" applyBorder="1"/>
    <xf numFmtId="2" fontId="9" fillId="0" borderId="21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6" fillId="5" borderId="7" xfId="1" applyFont="1" applyFill="1" applyBorder="1" applyAlignment="1" applyProtection="1">
      <alignment horizontal="center" vertical="center"/>
    </xf>
    <xf numFmtId="0" fontId="13" fillId="5" borderId="7" xfId="1" applyFont="1" applyFill="1" applyBorder="1" applyAlignment="1" applyProtection="1">
      <alignment vertical="center"/>
    </xf>
    <xf numFmtId="0" fontId="6" fillId="0" borderId="24" xfId="1" quotePrefix="1" applyFont="1" applyFill="1" applyBorder="1" applyAlignment="1" applyProtection="1">
      <alignment vertical="center"/>
    </xf>
    <xf numFmtId="0" fontId="6" fillId="0" borderId="25" xfId="1" applyFont="1" applyFill="1" applyBorder="1" applyAlignment="1" applyProtection="1">
      <alignment horizontal="center" vertical="center"/>
    </xf>
    <xf numFmtId="0" fontId="6" fillId="0" borderId="25" xfId="1" applyFont="1" applyFill="1" applyBorder="1" applyAlignment="1" applyProtection="1">
      <alignment vertical="center"/>
    </xf>
    <xf numFmtId="0" fontId="6" fillId="0" borderId="26" xfId="0" applyFont="1" applyFill="1" applyBorder="1"/>
    <xf numFmtId="0" fontId="6" fillId="0" borderId="27" xfId="1" quotePrefix="1" applyFont="1" applyFill="1" applyBorder="1" applyAlignment="1" applyProtection="1">
      <alignment vertical="center"/>
    </xf>
    <xf numFmtId="0" fontId="6" fillId="0" borderId="30" xfId="1" quotePrefix="1" applyFont="1" applyFill="1" applyBorder="1" applyAlignment="1" applyProtection="1">
      <alignment vertical="center"/>
    </xf>
    <xf numFmtId="0" fontId="6" fillId="3" borderId="31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0" fillId="6" borderId="34" xfId="0" applyFill="1" applyBorder="1" applyAlignment="1">
      <alignment horizontal="right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vertical="center"/>
    </xf>
    <xf numFmtId="0" fontId="6" fillId="0" borderId="28" xfId="1" applyFont="1" applyFill="1" applyBorder="1" applyAlignment="1" applyProtection="1">
      <alignment horizontal="center" vertical="center"/>
    </xf>
    <xf numFmtId="0" fontId="6" fillId="0" borderId="28" xfId="1" applyFont="1" applyFill="1" applyBorder="1" applyAlignment="1" applyProtection="1">
      <alignment vertical="center"/>
    </xf>
    <xf numFmtId="0" fontId="6" fillId="0" borderId="29" xfId="0" applyFont="1" applyFill="1" applyBorder="1"/>
    <xf numFmtId="0" fontId="6" fillId="0" borderId="31" xfId="1" applyFont="1" applyFill="1" applyBorder="1" applyAlignment="1" applyProtection="1">
      <alignment horizontal="center" vertical="center"/>
    </xf>
    <xf numFmtId="0" fontId="6" fillId="0" borderId="31" xfId="1" applyFont="1" applyFill="1" applyBorder="1" applyAlignment="1" applyProtection="1">
      <alignment vertical="center"/>
    </xf>
    <xf numFmtId="0" fontId="6" fillId="0" borderId="33" xfId="0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28" xfId="0" applyFont="1" applyFill="1" applyBorder="1"/>
    <xf numFmtId="0" fontId="6" fillId="4" borderId="28" xfId="0" applyFont="1" applyFill="1" applyBorder="1"/>
    <xf numFmtId="0" fontId="6" fillId="0" borderId="31" xfId="0" applyFont="1" applyFill="1" applyBorder="1" applyAlignment="1">
      <alignment horizontal="center"/>
    </xf>
    <xf numFmtId="0" fontId="6" fillId="0" borderId="31" xfId="0" applyFont="1" applyFill="1" applyBorder="1"/>
    <xf numFmtId="0" fontId="6" fillId="4" borderId="31" xfId="0" applyFont="1" applyFill="1" applyBorder="1"/>
    <xf numFmtId="0" fontId="6" fillId="3" borderId="31" xfId="1" applyFont="1" applyFill="1" applyBorder="1" applyAlignment="1" applyProtection="1">
      <alignment vertical="center"/>
    </xf>
    <xf numFmtId="0" fontId="6" fillId="3" borderId="28" xfId="1" applyFont="1" applyFill="1" applyBorder="1" applyAlignment="1" applyProtection="1">
      <alignment vertical="center"/>
    </xf>
    <xf numFmtId="0" fontId="6" fillId="0" borderId="36" xfId="1" quotePrefix="1" applyFont="1" applyFill="1" applyBorder="1" applyAlignment="1" applyProtection="1">
      <alignment vertical="center"/>
    </xf>
    <xf numFmtId="0" fontId="6" fillId="0" borderId="32" xfId="1" applyFont="1" applyFill="1" applyBorder="1" applyAlignment="1" applyProtection="1">
      <alignment horizontal="center" vertical="center"/>
    </xf>
    <xf numFmtId="0" fontId="6" fillId="0" borderId="32" xfId="1" applyFont="1" applyFill="1" applyBorder="1" applyAlignment="1" applyProtection="1">
      <alignment vertical="center"/>
    </xf>
    <xf numFmtId="0" fontId="6" fillId="0" borderId="37" xfId="0" applyFont="1" applyFill="1" applyBorder="1"/>
    <xf numFmtId="0" fontId="6" fillId="0" borderId="38" xfId="1" quotePrefix="1" applyFont="1" applyFill="1" applyBorder="1" applyAlignment="1" applyProtection="1">
      <alignment vertical="center"/>
    </xf>
    <xf numFmtId="0" fontId="6" fillId="0" borderId="39" xfId="1" applyFont="1" applyFill="1" applyBorder="1" applyAlignment="1" applyProtection="1">
      <alignment horizontal="center" vertical="center"/>
    </xf>
    <xf numFmtId="0" fontId="6" fillId="0" borderId="39" xfId="1" applyFont="1" applyFill="1" applyBorder="1" applyAlignment="1" applyProtection="1">
      <alignment vertical="center"/>
    </xf>
    <xf numFmtId="0" fontId="6" fillId="0" borderId="40" xfId="0" applyFont="1" applyFill="1" applyBorder="1"/>
    <xf numFmtId="0" fontId="6" fillId="3" borderId="39" xfId="1" applyFont="1" applyFill="1" applyBorder="1" applyAlignment="1" applyProtection="1">
      <alignment vertical="center"/>
    </xf>
    <xf numFmtId="0" fontId="6" fillId="3" borderId="32" xfId="1" applyFont="1" applyFill="1" applyBorder="1" applyAlignment="1" applyProtection="1">
      <alignment vertical="center"/>
    </xf>
    <xf numFmtId="0" fontId="6" fillId="0" borderId="25" xfId="0" applyFont="1" applyFill="1" applyBorder="1" applyAlignment="1">
      <alignment horizontal="center"/>
    </xf>
    <xf numFmtId="0" fontId="6" fillId="0" borderId="25" xfId="0" applyFont="1" applyFill="1" applyBorder="1"/>
    <xf numFmtId="0" fontId="6" fillId="3" borderId="28" xfId="0" applyFont="1" applyFill="1" applyBorder="1"/>
    <xf numFmtId="0" fontId="6" fillId="3" borderId="31" xfId="0" applyFont="1" applyFill="1" applyBorder="1"/>
    <xf numFmtId="0" fontId="0" fillId="7" borderId="34" xfId="0" applyFill="1" applyBorder="1" applyAlignment="1">
      <alignment horizontal="right" vertical="center"/>
    </xf>
    <xf numFmtId="0" fontId="6" fillId="7" borderId="28" xfId="0" applyFont="1" applyFill="1" applyBorder="1"/>
    <xf numFmtId="0" fontId="6" fillId="7" borderId="16" xfId="0" applyFont="1" applyFill="1" applyBorder="1"/>
    <xf numFmtId="0" fontId="6" fillId="7" borderId="31" xfId="0" applyFont="1" applyFill="1" applyBorder="1"/>
    <xf numFmtId="0" fontId="6" fillId="7" borderId="25" xfId="0" applyFont="1" applyFill="1" applyBorder="1"/>
    <xf numFmtId="0" fontId="6" fillId="0" borderId="41" xfId="1" quotePrefix="1" applyFont="1" applyFill="1" applyBorder="1" applyAlignment="1" applyProtection="1">
      <alignment vertical="center"/>
    </xf>
    <xf numFmtId="0" fontId="6" fillId="0" borderId="42" xfId="1" applyFont="1" applyFill="1" applyBorder="1" applyAlignment="1" applyProtection="1">
      <alignment horizontal="center" vertical="center"/>
    </xf>
    <xf numFmtId="0" fontId="6" fillId="0" borderId="43" xfId="0" applyFont="1" applyFill="1" applyBorder="1"/>
    <xf numFmtId="0" fontId="6" fillId="0" borderId="44" xfId="1" quotePrefix="1" applyFont="1" applyFill="1" applyBorder="1" applyAlignment="1" applyProtection="1">
      <alignment vertical="center"/>
    </xf>
    <xf numFmtId="0" fontId="6" fillId="0" borderId="45" xfId="1" applyFont="1" applyFill="1" applyBorder="1" applyAlignment="1" applyProtection="1">
      <alignment horizontal="center" vertical="center"/>
    </xf>
    <xf numFmtId="0" fontId="6" fillId="0" borderId="46" xfId="0" applyFont="1" applyFill="1" applyBorder="1"/>
    <xf numFmtId="0" fontId="6" fillId="3" borderId="45" xfId="1" applyFont="1" applyFill="1" applyBorder="1" applyAlignment="1" applyProtection="1">
      <alignment vertical="center"/>
    </xf>
    <xf numFmtId="0" fontId="6" fillId="3" borderId="42" xfId="1" applyFont="1" applyFill="1" applyBorder="1" applyAlignment="1" applyProtection="1">
      <alignment vertical="center"/>
    </xf>
    <xf numFmtId="0" fontId="6" fillId="8" borderId="7" xfId="1" applyFont="1" applyFill="1" applyBorder="1" applyAlignment="1" applyProtection="1">
      <alignment vertical="center"/>
    </xf>
    <xf numFmtId="0" fontId="6" fillId="8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28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5" borderId="28" xfId="1" applyFont="1" applyFill="1" applyBorder="1" applyAlignment="1" applyProtection="1">
      <alignment vertical="center"/>
    </xf>
    <xf numFmtId="0" fontId="6" fillId="5" borderId="16" xfId="1" applyFont="1" applyFill="1" applyBorder="1" applyAlignment="1" applyProtection="1">
      <alignment vertical="center"/>
    </xf>
    <xf numFmtId="0" fontId="6" fillId="5" borderId="31" xfId="1" applyFont="1" applyFill="1" applyBorder="1" applyAlignment="1" applyProtection="1">
      <alignment vertical="center"/>
    </xf>
    <xf numFmtId="0" fontId="6" fillId="0" borderId="11" xfId="0" applyFont="1" applyFill="1" applyBorder="1" applyAlignment="1">
      <alignment horizontal="center"/>
    </xf>
    <xf numFmtId="0" fontId="6" fillId="7" borderId="11" xfId="0" applyFont="1" applyFill="1" applyBorder="1"/>
    <xf numFmtId="0" fontId="6" fillId="0" borderId="11" xfId="0" applyFont="1" applyFill="1" applyBorder="1"/>
    <xf numFmtId="0" fontId="6" fillId="0" borderId="45" xfId="0" applyFont="1" applyFill="1" applyBorder="1" applyAlignment="1">
      <alignment horizontal="center"/>
    </xf>
    <xf numFmtId="0" fontId="6" fillId="7" borderId="45" xfId="0" applyFont="1" applyFill="1" applyBorder="1"/>
    <xf numFmtId="0" fontId="6" fillId="0" borderId="45" xfId="0" applyFont="1" applyFill="1" applyBorder="1"/>
    <xf numFmtId="0" fontId="6" fillId="0" borderId="32" xfId="0" applyFont="1" applyFill="1" applyBorder="1" applyAlignment="1">
      <alignment horizontal="center"/>
    </xf>
    <xf numFmtId="0" fontId="6" fillId="7" borderId="32" xfId="0" applyFont="1" applyFill="1" applyBorder="1"/>
    <xf numFmtId="0" fontId="6" fillId="0" borderId="32" xfId="0" applyFont="1" applyFill="1" applyBorder="1"/>
    <xf numFmtId="0" fontId="6" fillId="3" borderId="11" xfId="1" applyFont="1" applyFill="1" applyBorder="1" applyAlignment="1" applyProtection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1" xfId="1" quotePrefix="1" applyFont="1" applyFill="1" applyBorder="1" applyAlignment="1" applyProtection="1">
      <alignment horizontal="center" vertical="center"/>
    </xf>
    <xf numFmtId="0" fontId="6" fillId="3" borderId="11" xfId="1" quotePrefix="1" applyFont="1" applyFill="1" applyBorder="1" applyAlignment="1" applyProtection="1">
      <alignment vertical="center"/>
    </xf>
    <xf numFmtId="0" fontId="6" fillId="0" borderId="11" xfId="1" quotePrefix="1" applyFont="1" applyFill="1" applyBorder="1" applyAlignment="1" applyProtection="1">
      <alignment vertical="center"/>
    </xf>
    <xf numFmtId="0" fontId="6" fillId="0" borderId="31" xfId="1" quotePrefix="1" applyFont="1" applyFill="1" applyBorder="1" applyAlignment="1" applyProtection="1">
      <alignment horizontal="center" vertical="center"/>
    </xf>
    <xf numFmtId="0" fontId="6" fillId="0" borderId="31" xfId="1" quotePrefix="1" applyFont="1" applyFill="1" applyBorder="1" applyAlignment="1" applyProtection="1">
      <alignment vertical="center"/>
    </xf>
    <xf numFmtId="0" fontId="6" fillId="3" borderId="7" xfId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13" fillId="3" borderId="31" xfId="1" applyFont="1" applyFill="1" applyBorder="1" applyAlignment="1" applyProtection="1">
      <alignment vertical="center"/>
    </xf>
    <xf numFmtId="0" fontId="6" fillId="0" borderId="49" xfId="1" quotePrefix="1" applyFont="1" applyFill="1" applyBorder="1" applyAlignment="1" applyProtection="1">
      <alignment vertical="center"/>
    </xf>
    <xf numFmtId="0" fontId="6" fillId="0" borderId="50" xfId="1" applyFont="1" applyFill="1" applyBorder="1" applyAlignment="1" applyProtection="1">
      <alignment horizontal="center" vertical="center"/>
    </xf>
    <xf numFmtId="0" fontId="6" fillId="0" borderId="51" xfId="1" applyFont="1" applyFill="1" applyBorder="1" applyAlignment="1" applyProtection="1">
      <alignment vertical="center"/>
    </xf>
    <xf numFmtId="0" fontId="6" fillId="0" borderId="5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/>
    </xf>
    <xf numFmtId="0" fontId="6" fillId="3" borderId="50" xfId="1" applyFont="1" applyFill="1" applyBorder="1" applyAlignment="1" applyProtection="1">
      <alignment vertical="center"/>
    </xf>
    <xf numFmtId="0" fontId="6" fillId="0" borderId="50" xfId="1" applyFont="1" applyFill="1" applyBorder="1" applyAlignment="1" applyProtection="1">
      <alignment vertical="center"/>
    </xf>
    <xf numFmtId="0" fontId="6" fillId="0" borderId="52" xfId="0" applyFont="1" applyFill="1" applyBorder="1"/>
    <xf numFmtId="0" fontId="6" fillId="5" borderId="31" xfId="1" applyFont="1" applyFill="1" applyBorder="1" applyAlignment="1" applyProtection="1">
      <alignment horizontal="center" vertical="center"/>
    </xf>
    <xf numFmtId="0" fontId="6" fillId="5" borderId="11" xfId="1" applyFont="1" applyFill="1" applyBorder="1" applyAlignment="1" applyProtection="1">
      <alignment horizontal="center" vertical="center"/>
    </xf>
    <xf numFmtId="0" fontId="6" fillId="3" borderId="11" xfId="0" applyFont="1" applyFill="1" applyBorder="1"/>
    <xf numFmtId="0" fontId="6" fillId="0" borderId="39" xfId="0" applyFont="1" applyFill="1" applyBorder="1" applyAlignment="1">
      <alignment horizontal="center"/>
    </xf>
    <xf numFmtId="0" fontId="6" fillId="3" borderId="39" xfId="0" applyFont="1" applyFill="1" applyBorder="1"/>
    <xf numFmtId="0" fontId="6" fillId="0" borderId="39" xfId="0" applyFont="1" applyFill="1" applyBorder="1"/>
    <xf numFmtId="0" fontId="6" fillId="0" borderId="50" xfId="0" applyFont="1" applyFill="1" applyBorder="1" applyAlignment="1">
      <alignment horizontal="center"/>
    </xf>
    <xf numFmtId="0" fontId="6" fillId="3" borderId="50" xfId="0" applyFont="1" applyFill="1" applyBorder="1"/>
    <xf numFmtId="0" fontId="6" fillId="0" borderId="51" xfId="0" applyFont="1" applyFill="1" applyBorder="1"/>
    <xf numFmtId="0" fontId="6" fillId="0" borderId="19" xfId="0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53" xfId="1" quotePrefix="1" applyFont="1" applyFill="1" applyBorder="1" applyAlignment="1" applyProtection="1">
      <alignment vertical="center"/>
    </xf>
    <xf numFmtId="0" fontId="6" fillId="0" borderId="54" xfId="0" applyFont="1" applyFill="1" applyBorder="1"/>
    <xf numFmtId="0" fontId="6" fillId="0" borderId="22" xfId="1" quotePrefix="1" applyFont="1" applyFill="1" applyBorder="1" applyAlignment="1" applyProtection="1">
      <alignment vertical="center"/>
    </xf>
    <xf numFmtId="0" fontId="6" fillId="0" borderId="47" xfId="0" applyFont="1" applyFill="1" applyBorder="1" applyAlignment="1">
      <alignment horizontal="center"/>
    </xf>
    <xf numFmtId="0" fontId="6" fillId="0" borderId="47" xfId="0" applyFont="1" applyFill="1" applyBorder="1"/>
    <xf numFmtId="0" fontId="6" fillId="0" borderId="5" xfId="0" applyFont="1" applyFill="1" applyBorder="1"/>
    <xf numFmtId="0" fontId="6" fillId="9" borderId="45" xfId="0" applyFont="1" applyFill="1" applyBorder="1"/>
    <xf numFmtId="0" fontId="6" fillId="9" borderId="19" xfId="0" applyFont="1" applyFill="1" applyBorder="1"/>
    <xf numFmtId="0" fontId="6" fillId="9" borderId="47" xfId="0" applyFont="1" applyFill="1" applyBorder="1"/>
    <xf numFmtId="0" fontId="6" fillId="0" borderId="55" xfId="1" quotePrefix="1" applyFont="1" applyFill="1" applyBorder="1" applyAlignment="1" applyProtection="1">
      <alignment vertical="center"/>
    </xf>
    <xf numFmtId="0" fontId="6" fillId="0" borderId="56" xfId="0" applyFont="1" applyFill="1" applyBorder="1" applyAlignment="1">
      <alignment horizontal="center"/>
    </xf>
    <xf numFmtId="0" fontId="6" fillId="9" borderId="56" xfId="0" applyFont="1" applyFill="1" applyBorder="1"/>
    <xf numFmtId="0" fontId="6" fillId="0" borderId="56" xfId="0" applyFont="1" applyFill="1" applyBorder="1"/>
    <xf numFmtId="0" fontId="15" fillId="0" borderId="7" xfId="0" applyFont="1" applyFill="1" applyBorder="1" applyAlignment="1">
      <alignment vertical="center"/>
    </xf>
    <xf numFmtId="0" fontId="16" fillId="0" borderId="7" xfId="0" quotePrefix="1" applyFont="1" applyFill="1" applyBorder="1" applyAlignment="1">
      <alignment horizontal="left" vertical="center"/>
    </xf>
    <xf numFmtId="0" fontId="6" fillId="8" borderId="39" xfId="0" applyFont="1" applyFill="1" applyBorder="1" applyAlignment="1">
      <alignment vertical="center"/>
    </xf>
    <xf numFmtId="0" fontId="6" fillId="8" borderId="11" xfId="0" applyFont="1" applyFill="1" applyBorder="1" applyAlignment="1">
      <alignment vertical="center"/>
    </xf>
    <xf numFmtId="0" fontId="6" fillId="10" borderId="16" xfId="1" applyFont="1" applyFill="1" applyBorder="1" applyAlignment="1" applyProtection="1">
      <alignment vertical="center"/>
    </xf>
    <xf numFmtId="0" fontId="6" fillId="10" borderId="31" xfId="1" applyFont="1" applyFill="1" applyBorder="1" applyAlignment="1" applyProtection="1">
      <alignment vertical="center"/>
    </xf>
    <xf numFmtId="0" fontId="6" fillId="10" borderId="45" xfId="1" applyFont="1" applyFill="1" applyBorder="1" applyAlignment="1" applyProtection="1">
      <alignment vertical="center"/>
    </xf>
    <xf numFmtId="0" fontId="6" fillId="10" borderId="42" xfId="1" applyFont="1" applyFill="1" applyBorder="1" applyAlignment="1" applyProtection="1">
      <alignment vertical="center"/>
    </xf>
    <xf numFmtId="0" fontId="6" fillId="10" borderId="32" xfId="1" applyFont="1" applyFill="1" applyBorder="1" applyAlignment="1" applyProtection="1">
      <alignment vertical="center"/>
    </xf>
    <xf numFmtId="0" fontId="6" fillId="10" borderId="28" xfId="1" applyFont="1" applyFill="1" applyBorder="1" applyAlignment="1" applyProtection="1">
      <alignment vertical="center"/>
    </xf>
    <xf numFmtId="0" fontId="6" fillId="10" borderId="11" xfId="1" applyFont="1" applyFill="1" applyBorder="1" applyAlignment="1" applyProtection="1">
      <alignment vertical="center"/>
    </xf>
    <xf numFmtId="0" fontId="6" fillId="10" borderId="7" xfId="1" applyFont="1" applyFill="1" applyBorder="1" applyAlignment="1" applyProtection="1">
      <alignment vertical="center"/>
    </xf>
    <xf numFmtId="0" fontId="6" fillId="10" borderId="7" xfId="0" applyFont="1" applyFill="1" applyBorder="1"/>
    <xf numFmtId="0" fontId="6" fillId="10" borderId="7" xfId="0" quotePrefix="1" applyFont="1" applyFill="1" applyBorder="1"/>
    <xf numFmtId="0" fontId="6" fillId="10" borderId="7" xfId="0" applyFont="1" applyFill="1" applyBorder="1" applyAlignment="1">
      <alignment vertical="center"/>
    </xf>
    <xf numFmtId="0" fontId="6" fillId="10" borderId="16" xfId="0" applyFont="1" applyFill="1" applyBorder="1" applyAlignment="1">
      <alignment vertical="center"/>
    </xf>
    <xf numFmtId="0" fontId="6" fillId="10" borderId="25" xfId="1" applyFont="1" applyFill="1" applyBorder="1" applyAlignment="1" applyProtection="1">
      <alignment vertical="center"/>
    </xf>
    <xf numFmtId="0" fontId="6" fillId="10" borderId="28" xfId="0" applyFont="1" applyFill="1" applyBorder="1" applyAlignment="1">
      <alignment vertical="center"/>
    </xf>
    <xf numFmtId="0" fontId="0" fillId="0" borderId="9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/>
    </xf>
    <xf numFmtId="0" fontId="0" fillId="0" borderId="9" xfId="0" quotePrefix="1" applyBorder="1" applyAlignment="1">
      <alignment wrapText="1"/>
    </xf>
    <xf numFmtId="0" fontId="6" fillId="0" borderId="7" xfId="0" quotePrefix="1" applyFont="1" applyFill="1" applyBorder="1" applyAlignment="1">
      <alignment vertical="center"/>
    </xf>
    <xf numFmtId="0" fontId="6" fillId="0" borderId="18" xfId="1" applyFont="1" applyFill="1" applyBorder="1" applyAlignment="1" applyProtection="1">
      <alignment vertical="center"/>
    </xf>
    <xf numFmtId="0" fontId="6" fillId="0" borderId="48" xfId="1" applyFont="1" applyFill="1" applyBorder="1" applyAlignment="1" applyProtection="1">
      <alignment vertical="center"/>
    </xf>
    <xf numFmtId="0" fontId="6" fillId="0" borderId="50" xfId="0" applyFont="1" applyFill="1" applyBorder="1"/>
    <xf numFmtId="0" fontId="6" fillId="0" borderId="45" xfId="1" applyFont="1" applyFill="1" applyBorder="1" applyAlignment="1" applyProtection="1">
      <alignment vertical="center"/>
    </xf>
    <xf numFmtId="0" fontId="6" fillId="0" borderId="42" xfId="1" applyFont="1" applyFill="1" applyBorder="1" applyAlignment="1" applyProtection="1">
      <alignment vertical="center"/>
    </xf>
    <xf numFmtId="0" fontId="0" fillId="0" borderId="0" xfId="0" applyFont="1" applyFill="1"/>
    <xf numFmtId="2" fontId="17" fillId="6" borderId="57" xfId="0" applyNumberFormat="1" applyFont="1" applyFill="1" applyBorder="1" applyAlignment="1">
      <alignment horizontal="center" vertical="center"/>
    </xf>
    <xf numFmtId="2" fontId="18" fillId="6" borderId="58" xfId="0" applyNumberFormat="1" applyFont="1" applyFill="1" applyBorder="1" applyAlignment="1">
      <alignment horizontal="center" vertical="center"/>
    </xf>
    <xf numFmtId="0" fontId="0" fillId="4" borderId="34" xfId="0" applyFill="1" applyBorder="1" applyProtection="1">
      <protection locked="0"/>
    </xf>
    <xf numFmtId="0" fontId="0" fillId="3" borderId="59" xfId="0" applyFill="1" applyBorder="1" applyProtection="1">
      <protection locked="0"/>
    </xf>
    <xf numFmtId="0" fontId="8" fillId="6" borderId="35" xfId="0" applyFont="1" applyFill="1" applyBorder="1" applyAlignment="1" applyProtection="1">
      <alignment horizontal="center" vertical="center"/>
      <protection locked="0" hidden="1"/>
    </xf>
    <xf numFmtId="0" fontId="8" fillId="7" borderId="35" xfId="0" applyFont="1" applyFill="1" applyBorder="1" applyAlignment="1" applyProtection="1">
      <alignment horizontal="center" vertical="center"/>
      <protection locked="0" hidden="1"/>
    </xf>
    <xf numFmtId="0" fontId="6" fillId="3" borderId="25" xfId="1" applyFont="1" applyFill="1" applyBorder="1" applyAlignment="1" applyProtection="1">
      <alignment vertical="center"/>
    </xf>
    <xf numFmtId="0" fontId="0" fillId="7" borderId="35" xfId="0" applyFill="1" applyBorder="1" applyProtection="1">
      <protection locked="0"/>
    </xf>
    <xf numFmtId="0" fontId="6" fillId="0" borderId="14" xfId="1" applyFont="1" applyFill="1" applyBorder="1" applyAlignment="1" applyProtection="1">
      <alignment vertical="center"/>
    </xf>
    <xf numFmtId="0" fontId="6" fillId="0" borderId="47" xfId="1" applyFont="1" applyFill="1" applyBorder="1" applyAlignment="1" applyProtection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5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8F8AA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1137</xdr:row>
      <xdr:rowOff>68580</xdr:rowOff>
    </xdr:from>
    <xdr:to>
      <xdr:col>1</xdr:col>
      <xdr:colOff>639832</xdr:colOff>
      <xdr:row>1139</xdr:row>
      <xdr:rowOff>7955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" y="175145700"/>
          <a:ext cx="548392" cy="244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289560</xdr:colOff>
      <xdr:row>1139</xdr:row>
      <xdr:rowOff>106680</xdr:rowOff>
    </xdr:from>
    <xdr:to>
      <xdr:col>1</xdr:col>
      <xdr:colOff>582603</xdr:colOff>
      <xdr:row>1142</xdr:row>
      <xdr:rowOff>61360</xdr:rowOff>
    </xdr:to>
    <xdr:pic>
      <xdr:nvPicPr>
        <xdr:cNvPr id="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9560" y="175488600"/>
          <a:ext cx="643563" cy="4118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1142</xdr:row>
      <xdr:rowOff>83820</xdr:rowOff>
    </xdr:from>
    <xdr:to>
      <xdr:col>1</xdr:col>
      <xdr:colOff>242032</xdr:colOff>
      <xdr:row>1144</xdr:row>
      <xdr:rowOff>114300</xdr:rowOff>
    </xdr:to>
    <xdr:pic>
      <xdr:nvPicPr>
        <xdr:cNvPr id="4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" y="175922940"/>
          <a:ext cx="402052" cy="33887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259080</xdr:colOff>
      <xdr:row>1145</xdr:row>
      <xdr:rowOff>45720</xdr:rowOff>
    </xdr:from>
    <xdr:to>
      <xdr:col>1</xdr:col>
      <xdr:colOff>584421</xdr:colOff>
      <xdr:row>1148</xdr:row>
      <xdr:rowOff>76200</xdr:rowOff>
    </xdr:to>
    <xdr:pic>
      <xdr:nvPicPr>
        <xdr:cNvPr id="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9080" y="176342040"/>
          <a:ext cx="675861" cy="488704"/>
        </a:xfrm>
        <a:prstGeom prst="rect">
          <a:avLst/>
        </a:prstGeom>
        <a:noFill/>
      </xdr:spPr>
    </xdr:pic>
    <xdr:clientData/>
  </xdr:twoCellAnchor>
  <xdr:twoCellAnchor>
    <xdr:from>
      <xdr:col>1</xdr:col>
      <xdr:colOff>619870</xdr:colOff>
      <xdr:row>1144</xdr:row>
      <xdr:rowOff>15240</xdr:rowOff>
    </xdr:from>
    <xdr:to>
      <xdr:col>1</xdr:col>
      <xdr:colOff>883920</xdr:colOff>
      <xdr:row>1148</xdr:row>
      <xdr:rowOff>121920</xdr:rowOff>
    </xdr:to>
    <xdr:sp macro="" textlink="">
      <xdr:nvSpPr>
        <xdr:cNvPr id="6" name="Правая фигурная скобка 5"/>
        <xdr:cNvSpPr/>
      </xdr:nvSpPr>
      <xdr:spPr bwMode="auto">
        <a:xfrm flipH="1">
          <a:off x="970390" y="176159160"/>
          <a:ext cx="264050" cy="716280"/>
        </a:xfrm>
        <a:prstGeom prst="rightBrace">
          <a:avLst>
            <a:gd name="adj1" fmla="val 0"/>
            <a:gd name="adj2" fmla="val 51914"/>
          </a:avLst>
        </a:prstGeom>
        <a:noFill/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uk-UA" sz="1100"/>
        </a:p>
      </xdr:txBody>
    </xdr:sp>
    <xdr:clientData/>
  </xdr:twoCellAnchor>
  <xdr:twoCellAnchor>
    <xdr:from>
      <xdr:col>1</xdr:col>
      <xdr:colOff>619870</xdr:colOff>
      <xdr:row>1139</xdr:row>
      <xdr:rowOff>30480</xdr:rowOff>
    </xdr:from>
    <xdr:to>
      <xdr:col>1</xdr:col>
      <xdr:colOff>876300</xdr:colOff>
      <xdr:row>1142</xdr:row>
      <xdr:rowOff>123245</xdr:rowOff>
    </xdr:to>
    <xdr:sp macro="" textlink="">
      <xdr:nvSpPr>
        <xdr:cNvPr id="7" name="Правая фигурная скобка 6"/>
        <xdr:cNvSpPr/>
      </xdr:nvSpPr>
      <xdr:spPr bwMode="auto">
        <a:xfrm flipH="1">
          <a:off x="970390" y="175412400"/>
          <a:ext cx="256430" cy="549965"/>
        </a:xfrm>
        <a:prstGeom prst="rightBrace">
          <a:avLst>
            <a:gd name="adj1" fmla="val 0"/>
            <a:gd name="adj2" fmla="val 51669"/>
          </a:avLst>
        </a:prstGeom>
        <a:noFill/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uk-UA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83"/>
  <sheetViews>
    <sheetView tabSelected="1" zoomScaleNormal="100" workbookViewId="0">
      <pane ySplit="2" topLeftCell="A3" activePane="bottomLeft" state="frozen"/>
      <selection pane="bottomLeft" activeCell="C5" sqref="C5"/>
    </sheetView>
  </sheetViews>
  <sheetFormatPr defaultRowHeight="13.2"/>
  <cols>
    <col min="1" max="1" width="5.109375" customWidth="1"/>
    <col min="2" max="2" width="13.21875" style="37" customWidth="1"/>
    <col min="3" max="3" width="52.6640625" customWidth="1"/>
    <col min="4" max="4" width="14.33203125" style="223" customWidth="1"/>
    <col min="5" max="5" width="6.88671875" style="30" customWidth="1"/>
    <col min="6" max="6" width="8.88671875" style="30"/>
    <col min="7" max="7" width="8.88671875" style="26"/>
    <col min="8" max="8" width="9.33203125" style="14" bestFit="1" customWidth="1"/>
  </cols>
  <sheetData>
    <row r="1" spans="1:15" ht="12.75" customHeight="1" thickBot="1">
      <c r="A1" s="2"/>
      <c r="B1" s="66" t="s">
        <v>249</v>
      </c>
      <c r="C1" s="16" t="s">
        <v>114</v>
      </c>
      <c r="D1" s="224" t="s">
        <v>211</v>
      </c>
      <c r="E1" s="5" t="s">
        <v>2178</v>
      </c>
      <c r="F1" s="17" t="s">
        <v>157</v>
      </c>
      <c r="H1"/>
      <c r="M1" s="226">
        <v>1</v>
      </c>
      <c r="N1" s="227">
        <v>1</v>
      </c>
      <c r="O1" s="231">
        <v>1</v>
      </c>
    </row>
    <row r="2" spans="1:15" ht="18" customHeight="1" thickBot="1">
      <c r="A2" s="67"/>
      <c r="B2" s="68" t="s">
        <v>250</v>
      </c>
      <c r="C2" s="18" t="s">
        <v>248</v>
      </c>
      <c r="D2" s="225" t="s">
        <v>2177</v>
      </c>
      <c r="E2" s="19" t="s">
        <v>0</v>
      </c>
      <c r="F2" s="20">
        <f>SUBTOTAL(9,F3:F1366)</f>
        <v>0</v>
      </c>
      <c r="G2" s="85" t="s">
        <v>1311</v>
      </c>
      <c r="H2" s="228">
        <v>27</v>
      </c>
      <c r="I2">
        <f>SUBTOTAL(9,I3:I1285)</f>
        <v>0</v>
      </c>
      <c r="J2" s="116" t="s">
        <v>1312</v>
      </c>
      <c r="K2" s="229">
        <v>30</v>
      </c>
    </row>
    <row r="3" spans="1:15" s="24" customFormat="1" ht="12" customHeight="1">
      <c r="A3" s="53">
        <v>3</v>
      </c>
      <c r="B3" s="32" t="s">
        <v>258</v>
      </c>
      <c r="C3" s="21" t="s">
        <v>167</v>
      </c>
      <c r="D3" s="55"/>
      <c r="E3" s="55">
        <v>2.86</v>
      </c>
      <c r="F3" s="56">
        <f t="shared" ref="F3:F90" si="0">E3*D3</f>
        <v>0</v>
      </c>
      <c r="G3" s="28"/>
      <c r="H3" s="25">
        <f>E3*H$2*N$1</f>
        <v>77.22</v>
      </c>
      <c r="I3" s="24">
        <f t="shared" ref="I3:I71" si="1">H3*D3</f>
        <v>0</v>
      </c>
    </row>
    <row r="4" spans="1:15" s="24" customFormat="1" ht="12" customHeight="1">
      <c r="A4" s="53">
        <v>4</v>
      </c>
      <c r="B4" s="32" t="s">
        <v>259</v>
      </c>
      <c r="C4" s="21" t="s">
        <v>168</v>
      </c>
      <c r="D4" s="55"/>
      <c r="E4" s="55">
        <v>2.86</v>
      </c>
      <c r="F4" s="56">
        <f t="shared" si="0"/>
        <v>0</v>
      </c>
      <c r="G4" s="28"/>
      <c r="H4" s="25">
        <f>E4*H$2*N$1</f>
        <v>77.22</v>
      </c>
      <c r="I4" s="24">
        <f t="shared" si="1"/>
        <v>0</v>
      </c>
    </row>
    <row r="5" spans="1:15" s="24" customFormat="1" ht="12" customHeight="1">
      <c r="A5" s="6">
        <v>5</v>
      </c>
      <c r="B5" s="31"/>
      <c r="C5" s="7" t="s">
        <v>1228</v>
      </c>
      <c r="D5" s="7"/>
      <c r="E5" s="7">
        <v>3.1624999999999996</v>
      </c>
      <c r="F5" s="8">
        <f t="shared" si="0"/>
        <v>0</v>
      </c>
      <c r="G5" s="28"/>
      <c r="H5" s="25">
        <f>E5*H$2*O$1</f>
        <v>85.387499999999989</v>
      </c>
      <c r="I5" s="24">
        <f>H5*D5</f>
        <v>0</v>
      </c>
    </row>
    <row r="6" spans="1:15" s="24" customFormat="1" ht="12" customHeight="1">
      <c r="A6" s="53">
        <v>7</v>
      </c>
      <c r="B6" s="31" t="s">
        <v>260</v>
      </c>
      <c r="C6" s="15" t="s">
        <v>169</v>
      </c>
      <c r="D6" s="7"/>
      <c r="E6" s="7">
        <v>2.86</v>
      </c>
      <c r="F6" s="8">
        <f t="shared" si="0"/>
        <v>0</v>
      </c>
      <c r="G6" s="28"/>
      <c r="H6" s="25">
        <f>E6*H$2*N$1</f>
        <v>77.22</v>
      </c>
      <c r="I6" s="24">
        <f t="shared" si="1"/>
        <v>0</v>
      </c>
    </row>
    <row r="7" spans="1:15" s="24" customFormat="1" ht="12" customHeight="1">
      <c r="A7" s="53"/>
      <c r="B7" s="31" t="s">
        <v>261</v>
      </c>
      <c r="C7" s="129" t="s">
        <v>74</v>
      </c>
      <c r="D7" s="7"/>
      <c r="E7" s="7">
        <v>2.86</v>
      </c>
      <c r="F7" s="8">
        <f t="shared" si="0"/>
        <v>0</v>
      </c>
      <c r="G7" s="28"/>
      <c r="H7" s="25">
        <f>E7*H$2*N$1</f>
        <v>77.22</v>
      </c>
      <c r="I7" s="24">
        <f t="shared" si="1"/>
        <v>0</v>
      </c>
    </row>
    <row r="8" spans="1:15" s="24" customFormat="1" ht="12" customHeight="1">
      <c r="A8" s="6">
        <v>9</v>
      </c>
      <c r="B8" s="31"/>
      <c r="C8" s="7" t="s">
        <v>1229</v>
      </c>
      <c r="D8" s="7"/>
      <c r="E8" s="7">
        <v>3.1624999999999996</v>
      </c>
      <c r="F8" s="8">
        <f t="shared" si="0"/>
        <v>0</v>
      </c>
      <c r="G8" s="28"/>
      <c r="H8" s="25">
        <f t="shared" ref="H8:H9" si="2">E8*H$2*O$1</f>
        <v>85.387499999999989</v>
      </c>
      <c r="I8" s="24">
        <f t="shared" si="1"/>
        <v>0</v>
      </c>
    </row>
    <row r="9" spans="1:15" s="24" customFormat="1" ht="12" customHeight="1">
      <c r="A9" s="6">
        <v>10</v>
      </c>
      <c r="B9" s="31"/>
      <c r="C9" s="7" t="s">
        <v>1384</v>
      </c>
      <c r="D9" s="7"/>
      <c r="E9" s="7">
        <v>3.1624999999999996</v>
      </c>
      <c r="F9" s="8">
        <f t="shared" si="0"/>
        <v>0</v>
      </c>
      <c r="G9" s="28"/>
      <c r="H9" s="25">
        <f t="shared" si="2"/>
        <v>85.387499999999989</v>
      </c>
      <c r="I9" s="24">
        <f t="shared" si="1"/>
        <v>0</v>
      </c>
    </row>
    <row r="10" spans="1:15" s="24" customFormat="1" ht="12" customHeight="1">
      <c r="A10" s="53"/>
      <c r="B10" s="59" t="s">
        <v>1902</v>
      </c>
      <c r="C10" s="15" t="s">
        <v>1903</v>
      </c>
      <c r="D10" s="58"/>
      <c r="E10" s="58">
        <v>2.86</v>
      </c>
      <c r="F10" s="56">
        <f t="shared" si="0"/>
        <v>0</v>
      </c>
      <c r="G10" s="28"/>
      <c r="H10" s="25">
        <f t="shared" ref="H10:H19" si="3">E10*H$2*N$1</f>
        <v>77.22</v>
      </c>
      <c r="I10" s="24">
        <f t="shared" si="1"/>
        <v>0</v>
      </c>
    </row>
    <row r="11" spans="1:15" s="24" customFormat="1" ht="12" customHeight="1">
      <c r="A11" s="53">
        <v>11</v>
      </c>
      <c r="B11" s="31" t="s">
        <v>870</v>
      </c>
      <c r="C11" s="15" t="s">
        <v>762</v>
      </c>
      <c r="D11" s="7"/>
      <c r="E11" s="7">
        <v>4.7437500000000004</v>
      </c>
      <c r="F11" s="8">
        <f t="shared" si="0"/>
        <v>0</v>
      </c>
      <c r="G11" s="28"/>
      <c r="H11" s="25">
        <f t="shared" si="3"/>
        <v>128.08125000000001</v>
      </c>
      <c r="I11" s="24">
        <f t="shared" si="1"/>
        <v>0</v>
      </c>
    </row>
    <row r="12" spans="1:15" s="24" customFormat="1" ht="12" customHeight="1">
      <c r="A12" s="53">
        <v>12</v>
      </c>
      <c r="B12" s="31" t="s">
        <v>262</v>
      </c>
      <c r="C12" s="15" t="s">
        <v>763</v>
      </c>
      <c r="D12" s="7"/>
      <c r="E12" s="7">
        <v>2.57</v>
      </c>
      <c r="F12" s="8">
        <f t="shared" si="0"/>
        <v>0</v>
      </c>
      <c r="G12" s="28"/>
      <c r="H12" s="25">
        <f t="shared" si="3"/>
        <v>69.39</v>
      </c>
      <c r="I12" s="24">
        <f t="shared" si="1"/>
        <v>0</v>
      </c>
    </row>
    <row r="13" spans="1:15" s="24" customFormat="1" ht="12" customHeight="1">
      <c r="A13" s="6">
        <v>13</v>
      </c>
      <c r="B13" s="31" t="s">
        <v>263</v>
      </c>
      <c r="C13" s="15" t="s">
        <v>764</v>
      </c>
      <c r="D13" s="7"/>
      <c r="E13" s="7">
        <v>2.57</v>
      </c>
      <c r="F13" s="8">
        <f t="shared" si="0"/>
        <v>0</v>
      </c>
      <c r="G13" s="28"/>
      <c r="H13" s="25">
        <f t="shared" si="3"/>
        <v>69.39</v>
      </c>
      <c r="I13" s="24">
        <f t="shared" si="1"/>
        <v>0</v>
      </c>
    </row>
    <row r="14" spans="1:15" s="24" customFormat="1" ht="12" customHeight="1">
      <c r="A14" s="6">
        <v>14</v>
      </c>
      <c r="B14" s="31" t="s">
        <v>264</v>
      </c>
      <c r="C14" s="15" t="s">
        <v>765</v>
      </c>
      <c r="D14" s="7"/>
      <c r="E14" s="7">
        <v>2.57</v>
      </c>
      <c r="F14" s="8">
        <f t="shared" si="0"/>
        <v>0</v>
      </c>
      <c r="G14" s="28"/>
      <c r="H14" s="25">
        <f t="shared" si="3"/>
        <v>69.39</v>
      </c>
      <c r="I14" s="24">
        <f t="shared" si="1"/>
        <v>0</v>
      </c>
    </row>
    <row r="15" spans="1:15" s="24" customFormat="1" ht="12" customHeight="1">
      <c r="A15" s="53">
        <v>15</v>
      </c>
      <c r="B15" s="31" t="s">
        <v>265</v>
      </c>
      <c r="C15" s="15" t="s">
        <v>766</v>
      </c>
      <c r="D15" s="7"/>
      <c r="E15" s="7">
        <v>2.86</v>
      </c>
      <c r="F15" s="8">
        <f t="shared" si="0"/>
        <v>0</v>
      </c>
      <c r="G15" s="28"/>
      <c r="H15" s="25">
        <f t="shared" si="3"/>
        <v>77.22</v>
      </c>
      <c r="I15" s="24">
        <f t="shared" si="1"/>
        <v>0</v>
      </c>
    </row>
    <row r="16" spans="1:15" s="24" customFormat="1" ht="12" customHeight="1">
      <c r="A16" s="53">
        <v>16</v>
      </c>
      <c r="B16" s="31" t="s">
        <v>266</v>
      </c>
      <c r="C16" s="15" t="s">
        <v>767</v>
      </c>
      <c r="D16" s="7"/>
      <c r="E16" s="7">
        <v>3.6</v>
      </c>
      <c r="F16" s="8">
        <f t="shared" si="0"/>
        <v>0</v>
      </c>
      <c r="G16" s="28"/>
      <c r="H16" s="25">
        <f t="shared" si="3"/>
        <v>97.2</v>
      </c>
      <c r="I16" s="24">
        <f t="shared" si="1"/>
        <v>0</v>
      </c>
    </row>
    <row r="17" spans="1:9" s="24" customFormat="1" ht="12" customHeight="1">
      <c r="A17" s="6">
        <v>17</v>
      </c>
      <c r="B17" s="31" t="s">
        <v>267</v>
      </c>
      <c r="C17" s="15" t="s">
        <v>768</v>
      </c>
      <c r="D17" s="7"/>
      <c r="E17" s="7">
        <v>4.1399999999999997</v>
      </c>
      <c r="F17" s="8">
        <f t="shared" si="0"/>
        <v>0</v>
      </c>
      <c r="G17" s="28"/>
      <c r="H17" s="25">
        <f t="shared" si="3"/>
        <v>111.77999999999999</v>
      </c>
      <c r="I17" s="24">
        <f t="shared" si="1"/>
        <v>0</v>
      </c>
    </row>
    <row r="18" spans="1:9" s="24" customFormat="1" ht="12" customHeight="1">
      <c r="A18" s="6">
        <v>18</v>
      </c>
      <c r="B18" s="31" t="s">
        <v>268</v>
      </c>
      <c r="C18" s="15" t="s">
        <v>769</v>
      </c>
      <c r="D18" s="7"/>
      <c r="E18" s="7">
        <v>4.8</v>
      </c>
      <c r="F18" s="8">
        <f t="shared" si="0"/>
        <v>0</v>
      </c>
      <c r="G18" s="28"/>
      <c r="H18" s="25">
        <f t="shared" si="3"/>
        <v>129.6</v>
      </c>
      <c r="I18" s="24">
        <f t="shared" si="1"/>
        <v>0</v>
      </c>
    </row>
    <row r="19" spans="1:9" s="24" customFormat="1" ht="12" customHeight="1">
      <c r="A19" s="53">
        <v>19</v>
      </c>
      <c r="B19" s="31" t="s">
        <v>269</v>
      </c>
      <c r="C19" s="15" t="s">
        <v>770</v>
      </c>
      <c r="D19" s="7"/>
      <c r="E19" s="7">
        <v>6.4</v>
      </c>
      <c r="F19" s="8">
        <f t="shared" si="0"/>
        <v>0</v>
      </c>
      <c r="G19" s="28"/>
      <c r="H19" s="25">
        <f t="shared" si="3"/>
        <v>172.8</v>
      </c>
      <c r="I19" s="24">
        <f t="shared" si="1"/>
        <v>0</v>
      </c>
    </row>
    <row r="20" spans="1:9" s="24" customFormat="1" ht="12" customHeight="1">
      <c r="A20" s="53">
        <v>20</v>
      </c>
      <c r="B20" s="31" t="s">
        <v>270</v>
      </c>
      <c r="C20" s="7" t="s">
        <v>771</v>
      </c>
      <c r="D20" s="7"/>
      <c r="E20" s="7">
        <v>3.1624999999999996</v>
      </c>
      <c r="F20" s="8">
        <f t="shared" si="0"/>
        <v>0</v>
      </c>
      <c r="G20" s="28"/>
      <c r="H20" s="25">
        <f t="shared" ref="H20:H22" si="4">E20*H$2*O$1</f>
        <v>85.387499999999989</v>
      </c>
      <c r="I20" s="24">
        <f t="shared" si="1"/>
        <v>0</v>
      </c>
    </row>
    <row r="21" spans="1:9" s="24" customFormat="1" ht="12" customHeight="1">
      <c r="A21" s="6">
        <v>21</v>
      </c>
      <c r="B21" s="31" t="s">
        <v>271</v>
      </c>
      <c r="C21" s="7" t="s">
        <v>772</v>
      </c>
      <c r="D21" s="7"/>
      <c r="E21" s="7">
        <v>3.1624999999999996</v>
      </c>
      <c r="F21" s="8">
        <f t="shared" si="0"/>
        <v>0</v>
      </c>
      <c r="G21" s="28"/>
      <c r="H21" s="25">
        <f t="shared" si="4"/>
        <v>85.387499999999989</v>
      </c>
      <c r="I21" s="24">
        <f t="shared" si="1"/>
        <v>0</v>
      </c>
    </row>
    <row r="22" spans="1:9" s="24" customFormat="1" ht="12" customHeight="1">
      <c r="A22" s="6">
        <v>22</v>
      </c>
      <c r="B22" s="31" t="s">
        <v>272</v>
      </c>
      <c r="C22" s="7" t="s">
        <v>773</v>
      </c>
      <c r="D22" s="7"/>
      <c r="E22" s="7">
        <v>3.1624999999999996</v>
      </c>
      <c r="F22" s="8">
        <f t="shared" si="0"/>
        <v>0</v>
      </c>
      <c r="G22" s="28"/>
      <c r="H22" s="25">
        <f t="shared" si="4"/>
        <v>85.387499999999989</v>
      </c>
      <c r="I22" s="24">
        <f t="shared" si="1"/>
        <v>0</v>
      </c>
    </row>
    <row r="23" spans="1:9" s="24" customFormat="1" ht="12" customHeight="1">
      <c r="A23" s="53"/>
      <c r="B23" s="31" t="s">
        <v>1398</v>
      </c>
      <c r="C23" s="15" t="s">
        <v>1904</v>
      </c>
      <c r="D23" s="7"/>
      <c r="E23" s="7">
        <v>3.1</v>
      </c>
      <c r="F23" s="8">
        <f t="shared" ref="F23" si="5">E23*D23</f>
        <v>0</v>
      </c>
      <c r="G23" s="28"/>
      <c r="H23" s="25">
        <f>E23*H$2*N$1</f>
        <v>83.7</v>
      </c>
      <c r="I23" s="24">
        <f t="shared" si="1"/>
        <v>0</v>
      </c>
    </row>
    <row r="24" spans="1:9" s="24" customFormat="1" ht="12" customHeight="1">
      <c r="A24" s="53">
        <v>23</v>
      </c>
      <c r="B24" s="31"/>
      <c r="C24" s="10" t="s">
        <v>1397</v>
      </c>
      <c r="D24" s="7"/>
      <c r="E24" s="7">
        <v>3.1624999999999996</v>
      </c>
      <c r="F24" s="8">
        <f t="shared" si="0"/>
        <v>0</v>
      </c>
      <c r="G24" s="28"/>
      <c r="H24" s="25">
        <f>E24*H$2*O$1</f>
        <v>85.387499999999989</v>
      </c>
      <c r="I24" s="24">
        <f t="shared" si="1"/>
        <v>0</v>
      </c>
    </row>
    <row r="25" spans="1:9" s="24" customFormat="1" ht="12" customHeight="1">
      <c r="A25" s="53"/>
      <c r="B25" s="31" t="s">
        <v>273</v>
      </c>
      <c r="C25" s="15" t="s">
        <v>1905</v>
      </c>
      <c r="D25" s="7"/>
      <c r="E25" s="7">
        <v>3.8</v>
      </c>
      <c r="F25" s="8">
        <f t="shared" si="0"/>
        <v>0</v>
      </c>
      <c r="G25" s="28"/>
      <c r="H25" s="25">
        <f>E25*H$2*N$1</f>
        <v>102.6</v>
      </c>
      <c r="I25" s="24">
        <f t="shared" si="1"/>
        <v>0</v>
      </c>
    </row>
    <row r="26" spans="1:9" s="24" customFormat="1" ht="12" customHeight="1">
      <c r="A26" s="53">
        <v>24</v>
      </c>
      <c r="B26" s="31"/>
      <c r="C26" s="10" t="s">
        <v>2167</v>
      </c>
      <c r="D26" s="10"/>
      <c r="E26" s="10">
        <v>3.9531249999999996</v>
      </c>
      <c r="F26" s="8">
        <f t="shared" si="0"/>
        <v>0</v>
      </c>
      <c r="G26" s="28"/>
      <c r="H26" s="25">
        <f t="shared" ref="H26:H29" si="6">E26*H$2*O$1</f>
        <v>106.73437499999999</v>
      </c>
      <c r="I26" s="24">
        <f t="shared" si="1"/>
        <v>0</v>
      </c>
    </row>
    <row r="27" spans="1:9" s="24" customFormat="1" ht="12" customHeight="1">
      <c r="A27" s="6">
        <v>25</v>
      </c>
      <c r="B27" s="31" t="s">
        <v>1399</v>
      </c>
      <c r="C27" s="10" t="s">
        <v>2165</v>
      </c>
      <c r="D27" s="7"/>
      <c r="E27" s="10">
        <v>4.7437500000000004</v>
      </c>
      <c r="F27" s="8">
        <f t="shared" si="0"/>
        <v>0</v>
      </c>
      <c r="G27" s="28"/>
      <c r="H27" s="25">
        <f t="shared" si="6"/>
        <v>128.08125000000001</v>
      </c>
      <c r="I27" s="24">
        <f t="shared" si="1"/>
        <v>0</v>
      </c>
    </row>
    <row r="28" spans="1:9" s="24" customFormat="1" ht="12" customHeight="1">
      <c r="A28" s="6">
        <v>26</v>
      </c>
      <c r="B28" s="31" t="s">
        <v>1400</v>
      </c>
      <c r="C28" s="10" t="s">
        <v>2166</v>
      </c>
      <c r="D28" s="10"/>
      <c r="E28" s="10">
        <v>5.53</v>
      </c>
      <c r="F28" s="8">
        <f t="shared" si="0"/>
        <v>0</v>
      </c>
      <c r="G28" s="28"/>
      <c r="H28" s="25">
        <f t="shared" si="6"/>
        <v>149.31</v>
      </c>
      <c r="I28" s="24">
        <f t="shared" si="1"/>
        <v>0</v>
      </c>
    </row>
    <row r="29" spans="1:9" s="24" customFormat="1" ht="12" customHeight="1" thickBot="1">
      <c r="A29" s="76">
        <v>27</v>
      </c>
      <c r="B29" s="153" t="s">
        <v>274</v>
      </c>
      <c r="C29" s="154" t="s">
        <v>774</v>
      </c>
      <c r="D29" s="154"/>
      <c r="E29" s="154">
        <v>7.1156249999999996</v>
      </c>
      <c r="F29" s="8">
        <f t="shared" si="0"/>
        <v>0</v>
      </c>
      <c r="G29" s="28"/>
      <c r="H29" s="25">
        <f t="shared" si="6"/>
        <v>192.12187499999999</v>
      </c>
      <c r="I29" s="24">
        <f t="shared" si="1"/>
        <v>0</v>
      </c>
    </row>
    <row r="30" spans="1:9" s="24" customFormat="1" ht="12" customHeight="1">
      <c r="A30" s="49">
        <v>28</v>
      </c>
      <c r="B30" s="150" t="s">
        <v>275</v>
      </c>
      <c r="C30" s="151" t="s">
        <v>170</v>
      </c>
      <c r="D30" s="152"/>
      <c r="E30" s="152">
        <v>2.86</v>
      </c>
      <c r="F30" s="8">
        <f t="shared" si="0"/>
        <v>0</v>
      </c>
      <c r="G30" s="28"/>
      <c r="H30" s="25">
        <f t="shared" ref="H30:H32" si="7">E30*H$2*N$1</f>
        <v>77.22</v>
      </c>
      <c r="I30" s="24">
        <f t="shared" si="1"/>
        <v>0</v>
      </c>
    </row>
    <row r="31" spans="1:9" s="24" customFormat="1" ht="12" customHeight="1">
      <c r="A31" s="6">
        <v>29</v>
      </c>
      <c r="B31" s="33" t="s">
        <v>276</v>
      </c>
      <c r="C31" s="57" t="s">
        <v>171</v>
      </c>
      <c r="D31" s="7"/>
      <c r="E31" s="10">
        <v>2.86</v>
      </c>
      <c r="F31" s="8">
        <f t="shared" si="0"/>
        <v>0</v>
      </c>
      <c r="G31" s="28"/>
      <c r="H31" s="25">
        <f t="shared" si="7"/>
        <v>77.22</v>
      </c>
      <c r="I31" s="24">
        <f t="shared" si="1"/>
        <v>0</v>
      </c>
    </row>
    <row r="32" spans="1:9" s="24" customFormat="1" ht="12" customHeight="1">
      <c r="A32" s="6">
        <v>30</v>
      </c>
      <c r="B32" s="33" t="s">
        <v>277</v>
      </c>
      <c r="C32" s="57" t="s">
        <v>172</v>
      </c>
      <c r="D32" s="7"/>
      <c r="E32" s="10">
        <v>2.86</v>
      </c>
      <c r="F32" s="8">
        <f t="shared" ref="F32" si="8">E32*D32</f>
        <v>0</v>
      </c>
      <c r="G32" s="28"/>
      <c r="H32" s="25">
        <f t="shared" si="7"/>
        <v>77.22</v>
      </c>
      <c r="I32" s="24">
        <f t="shared" si="1"/>
        <v>0</v>
      </c>
    </row>
    <row r="33" spans="1:9" s="24" customFormat="1" ht="12" customHeight="1" thickBot="1">
      <c r="A33" s="76">
        <v>32</v>
      </c>
      <c r="B33" s="83"/>
      <c r="C33" s="84" t="s">
        <v>1469</v>
      </c>
      <c r="D33" s="92"/>
      <c r="E33" s="84">
        <v>3.1624999999999996</v>
      </c>
      <c r="F33" s="8">
        <f t="shared" si="0"/>
        <v>0</v>
      </c>
      <c r="G33" s="28"/>
      <c r="H33" s="25">
        <f t="shared" ref="H33:H34" si="9">E33*H$2*O$1</f>
        <v>85.387499999999989</v>
      </c>
      <c r="I33" s="24">
        <f t="shared" si="1"/>
        <v>0</v>
      </c>
    </row>
    <row r="34" spans="1:9" s="24" customFormat="1" ht="12" customHeight="1">
      <c r="A34" s="53"/>
      <c r="B34" s="32"/>
      <c r="C34" s="9" t="s">
        <v>1851</v>
      </c>
      <c r="D34" s="7"/>
      <c r="E34" s="9">
        <v>3.16</v>
      </c>
      <c r="F34" s="8">
        <f t="shared" ref="F34" si="10">E34*D34</f>
        <v>0</v>
      </c>
      <c r="G34" s="28"/>
      <c r="H34" s="25">
        <f t="shared" si="9"/>
        <v>85.320000000000007</v>
      </c>
      <c r="I34" s="24">
        <f t="shared" si="1"/>
        <v>0</v>
      </c>
    </row>
    <row r="35" spans="1:9" s="24" customFormat="1" ht="12" customHeight="1">
      <c r="A35" s="6">
        <v>34</v>
      </c>
      <c r="B35" s="32" t="s">
        <v>278</v>
      </c>
      <c r="C35" s="130" t="s">
        <v>1357</v>
      </c>
      <c r="D35" s="9"/>
      <c r="E35" s="9">
        <v>2.86</v>
      </c>
      <c r="F35" s="8">
        <f t="shared" si="0"/>
        <v>0</v>
      </c>
      <c r="G35" s="28"/>
      <c r="H35" s="25">
        <f>E35*H$2*N$1</f>
        <v>77.22</v>
      </c>
      <c r="I35" s="24">
        <f t="shared" si="1"/>
        <v>0</v>
      </c>
    </row>
    <row r="36" spans="1:9" s="24" customFormat="1" ht="12" customHeight="1">
      <c r="A36" s="6"/>
      <c r="B36" s="54"/>
      <c r="C36" s="9" t="s">
        <v>1383</v>
      </c>
      <c r="D36" s="55"/>
      <c r="E36" s="55">
        <v>3.16</v>
      </c>
      <c r="F36" s="56">
        <f t="shared" ref="F36" si="11">E36*D36</f>
        <v>0</v>
      </c>
      <c r="G36" s="28"/>
      <c r="H36" s="25">
        <f>E36*H$2*O$1</f>
        <v>85.320000000000007</v>
      </c>
      <c r="I36" s="24">
        <f t="shared" si="1"/>
        <v>0</v>
      </c>
    </row>
    <row r="37" spans="1:9" s="24" customFormat="1" ht="12" customHeight="1">
      <c r="A37" s="53">
        <v>36</v>
      </c>
      <c r="B37" s="32" t="s">
        <v>279</v>
      </c>
      <c r="C37" s="21" t="s">
        <v>173</v>
      </c>
      <c r="D37" s="9"/>
      <c r="E37" s="9">
        <v>2.86</v>
      </c>
      <c r="F37" s="8">
        <f t="shared" si="0"/>
        <v>0</v>
      </c>
      <c r="G37" s="28"/>
      <c r="H37" s="25">
        <f>E37*H$2*N$1</f>
        <v>77.22</v>
      </c>
      <c r="I37" s="24">
        <f t="shared" si="1"/>
        <v>0</v>
      </c>
    </row>
    <row r="38" spans="1:9" s="24" customFormat="1" ht="12" customHeight="1">
      <c r="A38" s="6"/>
      <c r="B38" s="54"/>
      <c r="C38" s="9" t="s">
        <v>2161</v>
      </c>
      <c r="D38" s="55"/>
      <c r="E38" s="55">
        <v>3.16</v>
      </c>
      <c r="F38" s="56">
        <f t="shared" si="0"/>
        <v>0</v>
      </c>
      <c r="G38" s="28"/>
      <c r="H38" s="25">
        <f>E38*H$2*O$1</f>
        <v>85.320000000000007</v>
      </c>
      <c r="I38" s="24">
        <f t="shared" si="1"/>
        <v>0</v>
      </c>
    </row>
    <row r="39" spans="1:9" s="24" customFormat="1" ht="12" customHeight="1">
      <c r="A39" s="6">
        <v>37</v>
      </c>
      <c r="B39" s="32" t="s">
        <v>280</v>
      </c>
      <c r="C39" s="21" t="s">
        <v>174</v>
      </c>
      <c r="D39" s="9"/>
      <c r="E39" s="9">
        <v>2.86</v>
      </c>
      <c r="F39" s="8">
        <f t="shared" si="0"/>
        <v>0</v>
      </c>
      <c r="G39" s="28"/>
      <c r="H39" s="25">
        <f>E39*H$2*N$1</f>
        <v>77.22</v>
      </c>
      <c r="I39" s="24">
        <f t="shared" si="1"/>
        <v>0</v>
      </c>
    </row>
    <row r="40" spans="1:9" s="24" customFormat="1" ht="12" customHeight="1">
      <c r="A40" s="6">
        <v>38</v>
      </c>
      <c r="B40" s="54"/>
      <c r="C40" s="55" t="s">
        <v>1072</v>
      </c>
      <c r="D40" s="55"/>
      <c r="E40" s="55">
        <v>3.3</v>
      </c>
      <c r="F40" s="56">
        <f t="shared" si="0"/>
        <v>0</v>
      </c>
      <c r="G40" s="28"/>
      <c r="H40" s="25">
        <f>E40*H$2*O$1</f>
        <v>89.1</v>
      </c>
      <c r="I40" s="24">
        <f t="shared" si="1"/>
        <v>0</v>
      </c>
    </row>
    <row r="41" spans="1:9" s="24" customFormat="1" ht="12" customHeight="1">
      <c r="A41" s="53">
        <v>39</v>
      </c>
      <c r="B41" s="32" t="s">
        <v>281</v>
      </c>
      <c r="C41" s="21" t="s">
        <v>175</v>
      </c>
      <c r="D41" s="9"/>
      <c r="E41" s="9">
        <v>2.86</v>
      </c>
      <c r="F41" s="8">
        <f t="shared" si="0"/>
        <v>0</v>
      </c>
      <c r="G41" s="28"/>
      <c r="H41" s="25">
        <f>E41*H$2*N$1</f>
        <v>77.22</v>
      </c>
      <c r="I41" s="24">
        <f t="shared" si="1"/>
        <v>0</v>
      </c>
    </row>
    <row r="42" spans="1:9" s="24" customFormat="1" ht="12" customHeight="1">
      <c r="A42" s="53"/>
      <c r="B42" s="32"/>
      <c r="C42" s="9" t="s">
        <v>2162</v>
      </c>
      <c r="D42" s="217"/>
      <c r="E42" s="9">
        <v>3.1625000000000001</v>
      </c>
      <c r="F42" s="8">
        <f t="shared" ref="F42" si="12">E42*D42</f>
        <v>0</v>
      </c>
      <c r="G42" s="28"/>
      <c r="H42" s="25">
        <f t="shared" ref="H42:H44" si="13">E42*H$2*O$1</f>
        <v>85.387500000000003</v>
      </c>
      <c r="I42" s="24">
        <f t="shared" si="1"/>
        <v>0</v>
      </c>
    </row>
    <row r="43" spans="1:9" s="24" customFormat="1" ht="12" customHeight="1">
      <c r="A43" s="53">
        <v>40</v>
      </c>
      <c r="B43" s="32"/>
      <c r="C43" s="9" t="s">
        <v>1230</v>
      </c>
      <c r="D43" s="217"/>
      <c r="E43" s="9">
        <v>3.1625000000000001</v>
      </c>
      <c r="F43" s="8">
        <f t="shared" si="0"/>
        <v>0</v>
      </c>
      <c r="G43" s="28"/>
      <c r="H43" s="25">
        <f t="shared" si="13"/>
        <v>85.387500000000003</v>
      </c>
      <c r="I43" s="24">
        <f t="shared" si="1"/>
        <v>0</v>
      </c>
    </row>
    <row r="44" spans="1:9" s="24" customFormat="1" ht="12" customHeight="1">
      <c r="A44" s="6">
        <v>41</v>
      </c>
      <c r="B44" s="32"/>
      <c r="C44" s="9" t="s">
        <v>1227</v>
      </c>
      <c r="D44" s="217"/>
      <c r="E44" s="9">
        <v>3.9531000000000001</v>
      </c>
      <c r="F44" s="8">
        <f t="shared" si="0"/>
        <v>0</v>
      </c>
      <c r="G44" s="28"/>
      <c r="H44" s="25">
        <f t="shared" si="13"/>
        <v>106.7337</v>
      </c>
      <c r="I44" s="24">
        <f t="shared" si="1"/>
        <v>0</v>
      </c>
    </row>
    <row r="45" spans="1:9" s="24" customFormat="1" ht="12" customHeight="1">
      <c r="A45" s="53"/>
      <c r="B45" s="32" t="s">
        <v>1906</v>
      </c>
      <c r="C45" s="21" t="s">
        <v>1907</v>
      </c>
      <c r="D45" s="9"/>
      <c r="E45" s="9">
        <v>4.71</v>
      </c>
      <c r="F45" s="8">
        <f t="shared" ref="F45" si="14">E45*D45</f>
        <v>0</v>
      </c>
      <c r="G45" s="28"/>
      <c r="H45" s="25">
        <f>E45*H$2*N$1</f>
        <v>127.17</v>
      </c>
      <c r="I45" s="24">
        <f t="shared" si="1"/>
        <v>0</v>
      </c>
    </row>
    <row r="46" spans="1:9" s="24" customFormat="1" ht="12" customHeight="1">
      <c r="A46" s="6">
        <v>42</v>
      </c>
      <c r="B46" s="32"/>
      <c r="C46" s="9" t="s">
        <v>1867</v>
      </c>
      <c r="D46" s="217"/>
      <c r="E46" s="9">
        <v>4.7437500000000004</v>
      </c>
      <c r="F46" s="8">
        <f t="shared" ref="F46" si="15">E46*D46</f>
        <v>0</v>
      </c>
      <c r="G46" s="28"/>
      <c r="H46" s="25">
        <f t="shared" ref="H46:H48" si="16">E46*H$2*O$1</f>
        <v>128.08125000000001</v>
      </c>
      <c r="I46" s="24">
        <f t="shared" si="1"/>
        <v>0</v>
      </c>
    </row>
    <row r="47" spans="1:9" s="24" customFormat="1" ht="12" customHeight="1">
      <c r="A47" s="53">
        <v>43</v>
      </c>
      <c r="B47" s="32"/>
      <c r="C47" s="9" t="s">
        <v>1420</v>
      </c>
      <c r="D47" s="9"/>
      <c r="E47" s="9">
        <v>6.33</v>
      </c>
      <c r="F47" s="8">
        <f t="shared" ref="F47" si="17">E47*D47</f>
        <v>0</v>
      </c>
      <c r="G47" s="28"/>
      <c r="H47" s="25">
        <f t="shared" si="16"/>
        <v>170.91</v>
      </c>
      <c r="I47" s="24">
        <f t="shared" si="1"/>
        <v>0</v>
      </c>
    </row>
    <row r="48" spans="1:9" s="24" customFormat="1" ht="12" customHeight="1">
      <c r="A48" s="53">
        <v>44</v>
      </c>
      <c r="B48" s="32"/>
      <c r="C48" s="9" t="s">
        <v>1421</v>
      </c>
      <c r="D48" s="9"/>
      <c r="E48" s="9">
        <v>7.9062499999999991</v>
      </c>
      <c r="F48" s="8">
        <f t="shared" si="0"/>
        <v>0</v>
      </c>
      <c r="G48" s="28"/>
      <c r="H48" s="25">
        <f t="shared" si="16"/>
        <v>213.46874999999997</v>
      </c>
      <c r="I48" s="24">
        <f t="shared" si="1"/>
        <v>0</v>
      </c>
    </row>
    <row r="49" spans="1:9" s="24" customFormat="1" ht="12" customHeight="1" thickBot="1">
      <c r="A49" s="76">
        <v>45</v>
      </c>
      <c r="B49" s="83" t="s">
        <v>282</v>
      </c>
      <c r="C49" s="77" t="s">
        <v>110</v>
      </c>
      <c r="D49" s="84"/>
      <c r="E49" s="84">
        <v>7.85</v>
      </c>
      <c r="F49" s="8">
        <f t="shared" si="0"/>
        <v>0</v>
      </c>
      <c r="G49" s="28"/>
      <c r="H49" s="25">
        <f>E49*H$2*N$1</f>
        <v>211.95</v>
      </c>
      <c r="I49" s="24">
        <f t="shared" si="1"/>
        <v>0</v>
      </c>
    </row>
    <row r="50" spans="1:9" s="24" customFormat="1" ht="12" customHeight="1">
      <c r="A50" s="49"/>
      <c r="B50" s="148"/>
      <c r="C50" s="149" t="s">
        <v>1417</v>
      </c>
      <c r="D50" s="149"/>
      <c r="E50" s="149">
        <v>6.33</v>
      </c>
      <c r="F50" s="8">
        <f t="shared" ref="F50" si="18">E50*D50</f>
        <v>0</v>
      </c>
      <c r="G50" s="28"/>
      <c r="H50" s="25">
        <f>E50*H$2*O$1</f>
        <v>170.91</v>
      </c>
      <c r="I50" s="24">
        <f t="shared" si="1"/>
        <v>0</v>
      </c>
    </row>
    <row r="51" spans="1:9" s="24" customFormat="1" ht="12" customHeight="1">
      <c r="A51" s="53">
        <v>48</v>
      </c>
      <c r="B51" s="32" t="s">
        <v>283</v>
      </c>
      <c r="C51" s="21" t="s">
        <v>176</v>
      </c>
      <c r="D51" s="9"/>
      <c r="E51" s="9">
        <v>5.71</v>
      </c>
      <c r="F51" s="8">
        <f t="shared" si="0"/>
        <v>0</v>
      </c>
      <c r="G51" s="28"/>
      <c r="H51" s="25">
        <f t="shared" ref="H51:H52" si="19">E51*H$2*N$1</f>
        <v>154.16999999999999</v>
      </c>
      <c r="I51" s="24">
        <f t="shared" si="1"/>
        <v>0</v>
      </c>
    </row>
    <row r="52" spans="1:9" s="24" customFormat="1" ht="12" customHeight="1">
      <c r="A52" s="6">
        <v>49</v>
      </c>
      <c r="B52" s="32" t="s">
        <v>284</v>
      </c>
      <c r="C52" s="21" t="s">
        <v>177</v>
      </c>
      <c r="D52" s="9"/>
      <c r="E52" s="9">
        <v>6.29</v>
      </c>
      <c r="F52" s="8">
        <f t="shared" si="0"/>
        <v>0</v>
      </c>
      <c r="G52" s="28"/>
      <c r="H52" s="25">
        <f t="shared" si="19"/>
        <v>169.83</v>
      </c>
      <c r="I52" s="24">
        <f t="shared" si="1"/>
        <v>0</v>
      </c>
    </row>
    <row r="53" spans="1:9" s="24" customFormat="1" ht="12" customHeight="1" thickBot="1">
      <c r="A53" s="76"/>
      <c r="B53" s="83"/>
      <c r="C53" s="84" t="s">
        <v>1845</v>
      </c>
      <c r="D53" s="84"/>
      <c r="E53" s="84">
        <v>6.33</v>
      </c>
      <c r="F53" s="8">
        <f t="shared" si="0"/>
        <v>0</v>
      </c>
      <c r="G53" s="28"/>
      <c r="H53" s="25">
        <f>E53*H$2*O$1</f>
        <v>170.91</v>
      </c>
      <c r="I53" s="24">
        <f t="shared" si="1"/>
        <v>0</v>
      </c>
    </row>
    <row r="54" spans="1:9" s="24" customFormat="1" ht="12" customHeight="1">
      <c r="A54" s="53"/>
      <c r="B54" s="32" t="s">
        <v>285</v>
      </c>
      <c r="C54" s="21" t="s">
        <v>1908</v>
      </c>
      <c r="D54" s="9"/>
      <c r="E54" s="9">
        <v>4.5</v>
      </c>
      <c r="F54" s="8">
        <f t="shared" ref="F54" si="20">E54*D54</f>
        <v>0</v>
      </c>
      <c r="G54" s="28"/>
      <c r="H54" s="25">
        <f t="shared" ref="H54:H60" si="21">E54*H$2*N$1</f>
        <v>121.5</v>
      </c>
      <c r="I54" s="24">
        <f t="shared" si="1"/>
        <v>0</v>
      </c>
    </row>
    <row r="55" spans="1:9" s="24" customFormat="1" ht="12" customHeight="1">
      <c r="A55" s="53"/>
      <c r="B55" s="32" t="s">
        <v>1405</v>
      </c>
      <c r="C55" s="21" t="s">
        <v>1910</v>
      </c>
      <c r="D55" s="9"/>
      <c r="E55" s="9">
        <v>4.5</v>
      </c>
      <c r="F55" s="8">
        <f t="shared" ref="F55" si="22">E55*D55</f>
        <v>0</v>
      </c>
      <c r="G55" s="28"/>
      <c r="H55" s="25">
        <f t="shared" si="21"/>
        <v>121.5</v>
      </c>
      <c r="I55" s="24">
        <f t="shared" si="1"/>
        <v>0</v>
      </c>
    </row>
    <row r="56" spans="1:9" s="24" customFormat="1" ht="12" customHeight="1">
      <c r="A56" s="53"/>
      <c r="B56" s="32" t="s">
        <v>286</v>
      </c>
      <c r="C56" s="21" t="s">
        <v>1912</v>
      </c>
      <c r="D56" s="9"/>
      <c r="E56" s="9">
        <v>4.5</v>
      </c>
      <c r="F56" s="8">
        <f t="shared" ref="F56" si="23">E56*D56</f>
        <v>0</v>
      </c>
      <c r="G56" s="28"/>
      <c r="H56" s="25">
        <f t="shared" si="21"/>
        <v>121.5</v>
      </c>
      <c r="I56" s="24">
        <f t="shared" si="1"/>
        <v>0</v>
      </c>
    </row>
    <row r="57" spans="1:9" s="24" customFormat="1" ht="12" customHeight="1">
      <c r="A57" s="53"/>
      <c r="B57" s="32" t="s">
        <v>287</v>
      </c>
      <c r="C57" s="21" t="s">
        <v>1914</v>
      </c>
      <c r="D57" s="9"/>
      <c r="E57" s="9">
        <v>4.71</v>
      </c>
      <c r="F57" s="8">
        <f t="shared" ref="F57" si="24">E57*D57</f>
        <v>0</v>
      </c>
      <c r="G57" s="28"/>
      <c r="H57" s="25">
        <f t="shared" si="21"/>
        <v>127.17</v>
      </c>
      <c r="I57" s="24">
        <f t="shared" si="1"/>
        <v>0</v>
      </c>
    </row>
    <row r="58" spans="1:9" s="24" customFormat="1" ht="12" customHeight="1">
      <c r="A58" s="53"/>
      <c r="B58" s="32" t="s">
        <v>288</v>
      </c>
      <c r="C58" s="21" t="s">
        <v>1916</v>
      </c>
      <c r="D58" s="9"/>
      <c r="E58" s="9">
        <v>4.71</v>
      </c>
      <c r="F58" s="8">
        <f t="shared" ref="F58" si="25">E58*D58</f>
        <v>0</v>
      </c>
      <c r="G58" s="28"/>
      <c r="H58" s="25">
        <f t="shared" si="21"/>
        <v>127.17</v>
      </c>
      <c r="I58" s="24">
        <f t="shared" si="1"/>
        <v>0</v>
      </c>
    </row>
    <row r="59" spans="1:9" s="24" customFormat="1" ht="12" customHeight="1">
      <c r="A59" s="53"/>
      <c r="B59" s="32" t="s">
        <v>289</v>
      </c>
      <c r="C59" s="21" t="s">
        <v>1918</v>
      </c>
      <c r="D59" s="9"/>
      <c r="E59" s="9">
        <v>4.71</v>
      </c>
      <c r="F59" s="8">
        <f t="shared" ref="F59" si="26">E59*D59</f>
        <v>0</v>
      </c>
      <c r="G59" s="28"/>
      <c r="H59" s="25">
        <f t="shared" si="21"/>
        <v>127.17</v>
      </c>
      <c r="I59" s="24">
        <f t="shared" si="1"/>
        <v>0</v>
      </c>
    </row>
    <row r="60" spans="1:9" s="24" customFormat="1" ht="12" customHeight="1" thickBot="1">
      <c r="A60" s="76">
        <v>56</v>
      </c>
      <c r="B60" s="91" t="s">
        <v>290</v>
      </c>
      <c r="C60" s="100" t="s">
        <v>775</v>
      </c>
      <c r="D60" s="92"/>
      <c r="E60" s="92">
        <v>5.5</v>
      </c>
      <c r="F60" s="8">
        <f>E60*D60</f>
        <v>0</v>
      </c>
      <c r="G60" s="28"/>
      <c r="H60" s="25">
        <f t="shared" si="21"/>
        <v>148.5</v>
      </c>
      <c r="I60" s="24">
        <f>H60*D60</f>
        <v>0</v>
      </c>
    </row>
    <row r="61" spans="1:9" s="24" customFormat="1" ht="12" customHeight="1">
      <c r="A61" s="49"/>
      <c r="B61" s="148"/>
      <c r="C61" s="149" t="s">
        <v>1231</v>
      </c>
      <c r="D61" s="149"/>
      <c r="E61" s="149">
        <v>4.7437500000000004</v>
      </c>
      <c r="F61" s="8">
        <f t="shared" si="0"/>
        <v>0</v>
      </c>
      <c r="G61" s="28"/>
      <c r="H61" s="25">
        <f t="shared" ref="H61:H66" si="27">E61*H$2*O$1</f>
        <v>128.08125000000001</v>
      </c>
      <c r="I61" s="24">
        <f>H61*D61</f>
        <v>0</v>
      </c>
    </row>
    <row r="62" spans="1:9" s="24" customFormat="1" ht="12" customHeight="1">
      <c r="A62" s="53"/>
      <c r="B62" s="32"/>
      <c r="C62" s="9" t="s">
        <v>1404</v>
      </c>
      <c r="D62" s="9"/>
      <c r="E62" s="9">
        <v>4.7437500000000004</v>
      </c>
      <c r="F62" s="8">
        <f t="shared" si="0"/>
        <v>0</v>
      </c>
      <c r="G62" s="28"/>
      <c r="H62" s="25">
        <f t="shared" si="27"/>
        <v>128.08125000000001</v>
      </c>
      <c r="I62" s="24">
        <f>H62*D62</f>
        <v>0</v>
      </c>
    </row>
    <row r="63" spans="1:9" s="24" customFormat="1" ht="12" customHeight="1">
      <c r="A63" s="53"/>
      <c r="B63" s="31"/>
      <c r="C63" s="7" t="s">
        <v>1464</v>
      </c>
      <c r="D63" s="7"/>
      <c r="E63" s="7">
        <v>4.7437500000000004</v>
      </c>
      <c r="F63" s="8">
        <f t="shared" si="0"/>
        <v>0</v>
      </c>
      <c r="G63" s="28"/>
      <c r="H63" s="25">
        <f t="shared" si="27"/>
        <v>128.08125000000001</v>
      </c>
      <c r="I63" s="24">
        <f t="shared" ref="I63:I64" si="28">H63*D63</f>
        <v>0</v>
      </c>
    </row>
    <row r="64" spans="1:9" s="24" customFormat="1" ht="12" customHeight="1">
      <c r="A64" s="6"/>
      <c r="B64" s="32"/>
      <c r="C64" s="9" t="s">
        <v>1467</v>
      </c>
      <c r="D64" s="9"/>
      <c r="E64" s="9">
        <v>4.7437500000000004</v>
      </c>
      <c r="F64" s="8">
        <f t="shared" si="0"/>
        <v>0</v>
      </c>
      <c r="G64" s="28"/>
      <c r="H64" s="25">
        <f t="shared" si="27"/>
        <v>128.08125000000001</v>
      </c>
      <c r="I64" s="24">
        <f t="shared" si="28"/>
        <v>0</v>
      </c>
    </row>
    <row r="65" spans="1:9" s="24" customFormat="1" ht="12" customHeight="1">
      <c r="A65" s="6"/>
      <c r="B65" s="32"/>
      <c r="C65" s="9" t="s">
        <v>1465</v>
      </c>
      <c r="D65" s="9"/>
      <c r="E65" s="9">
        <v>4.7437500000000004</v>
      </c>
      <c r="F65" s="8">
        <f t="shared" si="0"/>
        <v>0</v>
      </c>
      <c r="G65" s="28"/>
      <c r="H65" s="25">
        <f t="shared" si="27"/>
        <v>128.08125000000001</v>
      </c>
      <c r="I65" s="24">
        <f t="shared" si="1"/>
        <v>0</v>
      </c>
    </row>
    <row r="66" spans="1:9" s="24" customFormat="1" ht="12" customHeight="1" thickBot="1">
      <c r="A66" s="76"/>
      <c r="B66" s="91"/>
      <c r="C66" s="92" t="s">
        <v>1468</v>
      </c>
      <c r="D66" s="92"/>
      <c r="E66" s="92">
        <v>4.7437500000000004</v>
      </c>
      <c r="F66" s="8">
        <f t="shared" si="0"/>
        <v>0</v>
      </c>
      <c r="G66" s="28"/>
      <c r="H66" s="25">
        <f t="shared" si="27"/>
        <v>128.08125000000001</v>
      </c>
      <c r="I66" s="24">
        <f t="shared" si="1"/>
        <v>0</v>
      </c>
    </row>
    <row r="67" spans="1:9" s="24" customFormat="1" ht="12" customHeight="1">
      <c r="A67" s="106"/>
      <c r="B67" s="157" t="s">
        <v>1909</v>
      </c>
      <c r="C67" s="158" t="s">
        <v>1919</v>
      </c>
      <c r="D67" s="159"/>
      <c r="E67" s="198">
        <v>6</v>
      </c>
      <c r="F67" s="109">
        <f t="shared" si="0"/>
        <v>0</v>
      </c>
      <c r="G67" s="28"/>
      <c r="H67" s="25">
        <f t="shared" ref="H67:H72" si="29">E67*H$2*N$1</f>
        <v>162</v>
      </c>
      <c r="I67" s="24">
        <f t="shared" si="1"/>
        <v>0</v>
      </c>
    </row>
    <row r="68" spans="1:9" s="24" customFormat="1" ht="12" customHeight="1">
      <c r="A68" s="49"/>
      <c r="B68" s="148" t="s">
        <v>1911</v>
      </c>
      <c r="C68" s="156" t="s">
        <v>1920</v>
      </c>
      <c r="D68" s="149"/>
      <c r="E68" s="199">
        <v>6.14</v>
      </c>
      <c r="F68" s="65">
        <f t="shared" ref="F68" si="30">E68*D68</f>
        <v>0</v>
      </c>
      <c r="G68" s="28"/>
      <c r="H68" s="25">
        <f t="shared" si="29"/>
        <v>165.78</v>
      </c>
      <c r="I68" s="24">
        <f t="shared" si="1"/>
        <v>0</v>
      </c>
    </row>
    <row r="69" spans="1:9" s="24" customFormat="1" ht="12" customHeight="1">
      <c r="A69" s="49"/>
      <c r="B69" s="148" t="s">
        <v>1913</v>
      </c>
      <c r="C69" s="156" t="s">
        <v>1921</v>
      </c>
      <c r="D69" s="149"/>
      <c r="E69" s="199">
        <v>6.28</v>
      </c>
      <c r="F69" s="65">
        <f t="shared" ref="F69" si="31">E69*D69</f>
        <v>0</v>
      </c>
      <c r="G69" s="28"/>
      <c r="H69" s="25">
        <f t="shared" si="29"/>
        <v>169.56</v>
      </c>
      <c r="I69" s="24">
        <f t="shared" si="1"/>
        <v>0</v>
      </c>
    </row>
    <row r="70" spans="1:9" s="24" customFormat="1" ht="12" customHeight="1">
      <c r="A70" s="49"/>
      <c r="B70" s="148" t="s">
        <v>1915</v>
      </c>
      <c r="C70" s="156" t="s">
        <v>1922</v>
      </c>
      <c r="D70" s="149"/>
      <c r="E70" s="199">
        <v>6.43</v>
      </c>
      <c r="F70" s="65">
        <f t="shared" ref="F70" si="32">E70*D70</f>
        <v>0</v>
      </c>
      <c r="G70" s="28"/>
      <c r="H70" s="25">
        <f t="shared" si="29"/>
        <v>173.60999999999999</v>
      </c>
      <c r="I70" s="24">
        <f t="shared" si="1"/>
        <v>0</v>
      </c>
    </row>
    <row r="71" spans="1:9" s="24" customFormat="1" ht="12" customHeight="1">
      <c r="A71" s="49"/>
      <c r="B71" s="148" t="s">
        <v>1917</v>
      </c>
      <c r="C71" s="156" t="s">
        <v>1923</v>
      </c>
      <c r="D71" s="149"/>
      <c r="E71" s="149">
        <v>6.71</v>
      </c>
      <c r="F71" s="65">
        <f t="shared" ref="F71" si="33">E71*D71</f>
        <v>0</v>
      </c>
      <c r="G71" s="28"/>
      <c r="H71" s="25">
        <f t="shared" si="29"/>
        <v>181.17</v>
      </c>
      <c r="I71" s="24">
        <f t="shared" si="1"/>
        <v>0</v>
      </c>
    </row>
    <row r="72" spans="1:9" s="24" customFormat="1" ht="12" customHeight="1" thickBot="1">
      <c r="A72" s="76"/>
      <c r="B72" s="83" t="s">
        <v>1924</v>
      </c>
      <c r="C72" s="77" t="s">
        <v>1925</v>
      </c>
      <c r="D72" s="84"/>
      <c r="E72" s="84">
        <v>7.14</v>
      </c>
      <c r="F72" s="65">
        <f t="shared" ref="F72" si="34">E72*D72</f>
        <v>0</v>
      </c>
      <c r="G72" s="28"/>
      <c r="H72" s="25">
        <f t="shared" si="29"/>
        <v>192.78</v>
      </c>
      <c r="I72" s="24">
        <f t="shared" ref="I72:I83" si="35">H72*D72</f>
        <v>0</v>
      </c>
    </row>
    <row r="73" spans="1:9" s="24" customFormat="1" ht="12" customHeight="1">
      <c r="A73" s="49"/>
      <c r="B73" s="148"/>
      <c r="C73" s="149" t="s">
        <v>1403</v>
      </c>
      <c r="D73" s="149"/>
      <c r="E73" s="149">
        <v>6.3250000000000002</v>
      </c>
      <c r="F73" s="8">
        <f t="shared" ref="F73" si="36">E73*D73</f>
        <v>0</v>
      </c>
      <c r="G73" s="28"/>
      <c r="H73" s="25">
        <f>E73*H$2*O$1</f>
        <v>170.77500000000001</v>
      </c>
      <c r="I73" s="24">
        <f t="shared" si="35"/>
        <v>0</v>
      </c>
    </row>
    <row r="74" spans="1:9" s="24" customFormat="1" ht="12" customHeight="1">
      <c r="A74" s="6">
        <v>58</v>
      </c>
      <c r="B74" s="31" t="s">
        <v>1032</v>
      </c>
      <c r="C74" s="15" t="s">
        <v>1049</v>
      </c>
      <c r="D74" s="7"/>
      <c r="E74" s="7">
        <v>6.3</v>
      </c>
      <c r="F74" s="8">
        <f>E74*D74</f>
        <v>0</v>
      </c>
      <c r="G74" s="28"/>
      <c r="H74" s="25">
        <f t="shared" ref="H74:H76" si="37">E74*H$2*N$1</f>
        <v>170.1</v>
      </c>
      <c r="I74" s="24">
        <f t="shared" si="35"/>
        <v>0</v>
      </c>
    </row>
    <row r="75" spans="1:9" s="24" customFormat="1" ht="12" customHeight="1">
      <c r="A75" s="53">
        <v>59</v>
      </c>
      <c r="B75" s="31" t="s">
        <v>1033</v>
      </c>
      <c r="C75" s="15" t="s">
        <v>1056</v>
      </c>
      <c r="D75" s="7"/>
      <c r="E75" s="7">
        <v>6.4</v>
      </c>
      <c r="F75" s="8">
        <f>E75*D75</f>
        <v>0</v>
      </c>
      <c r="G75" s="28"/>
      <c r="H75" s="25">
        <f t="shared" si="37"/>
        <v>172.8</v>
      </c>
      <c r="I75" s="24">
        <f t="shared" si="35"/>
        <v>0</v>
      </c>
    </row>
    <row r="76" spans="1:9" s="24" customFormat="1" ht="12" customHeight="1">
      <c r="A76" s="53">
        <v>60</v>
      </c>
      <c r="B76" s="31" t="s">
        <v>1057</v>
      </c>
      <c r="C76" s="15" t="s">
        <v>1058</v>
      </c>
      <c r="D76" s="7"/>
      <c r="E76" s="7">
        <v>6.6</v>
      </c>
      <c r="F76" s="8">
        <f>E76*D76</f>
        <v>0</v>
      </c>
      <c r="G76" s="28"/>
      <c r="H76" s="25">
        <f t="shared" si="37"/>
        <v>178.2</v>
      </c>
      <c r="I76" s="24">
        <f t="shared" si="35"/>
        <v>0</v>
      </c>
    </row>
    <row r="77" spans="1:9" s="24" customFormat="1" ht="12" customHeight="1">
      <c r="A77" s="6">
        <v>61</v>
      </c>
      <c r="B77" s="31" t="s">
        <v>1059</v>
      </c>
      <c r="C77" s="129" t="s">
        <v>1061</v>
      </c>
      <c r="D77" s="7"/>
      <c r="E77" s="7">
        <v>7.35</v>
      </c>
      <c r="F77" s="8">
        <f t="shared" ref="F77:F78" si="38">E77*D77</f>
        <v>0</v>
      </c>
      <c r="G77" s="28"/>
      <c r="H77" s="25">
        <f>E77*H$2*N$1</f>
        <v>198.45</v>
      </c>
      <c r="I77" s="24">
        <f t="shared" si="35"/>
        <v>0</v>
      </c>
    </row>
    <row r="78" spans="1:9" s="24" customFormat="1" ht="12" customHeight="1" thickBot="1">
      <c r="A78" s="76">
        <v>62</v>
      </c>
      <c r="B78" s="91" t="s">
        <v>1060</v>
      </c>
      <c r="C78" s="100" t="s">
        <v>1062</v>
      </c>
      <c r="D78" s="92"/>
      <c r="E78" s="92">
        <v>10.1</v>
      </c>
      <c r="F78" s="8">
        <f t="shared" si="38"/>
        <v>0</v>
      </c>
      <c r="G78" s="28"/>
      <c r="H78" s="25">
        <f t="shared" ref="H78:H80" si="39">E78*H$2*N$1</f>
        <v>272.7</v>
      </c>
      <c r="I78" s="24">
        <f t="shared" si="35"/>
        <v>0</v>
      </c>
    </row>
    <row r="79" spans="1:9" s="24" customFormat="1" ht="12" customHeight="1">
      <c r="A79" s="49">
        <v>63</v>
      </c>
      <c r="B79" s="86" t="s">
        <v>1001</v>
      </c>
      <c r="C79" s="147" t="s">
        <v>84</v>
      </c>
      <c r="D79" s="87"/>
      <c r="E79" s="87">
        <v>3.57</v>
      </c>
      <c r="F79" s="8">
        <f t="shared" si="0"/>
        <v>0</v>
      </c>
      <c r="G79" s="28"/>
      <c r="H79" s="25">
        <f t="shared" si="39"/>
        <v>96.39</v>
      </c>
      <c r="I79" s="24">
        <f t="shared" si="35"/>
        <v>0</v>
      </c>
    </row>
    <row r="80" spans="1:9" s="24" customFormat="1" ht="12" customHeight="1">
      <c r="A80" s="53">
        <v>64</v>
      </c>
      <c r="B80" s="31" t="s">
        <v>1002</v>
      </c>
      <c r="C80" s="15" t="s">
        <v>85</v>
      </c>
      <c r="D80" s="7"/>
      <c r="E80" s="7">
        <v>3.57</v>
      </c>
      <c r="F80" s="8">
        <f t="shared" ref="F80" si="40">E80*D80</f>
        <v>0</v>
      </c>
      <c r="G80" s="28"/>
      <c r="H80" s="25">
        <f t="shared" si="39"/>
        <v>96.39</v>
      </c>
      <c r="I80" s="24">
        <f t="shared" si="35"/>
        <v>0</v>
      </c>
    </row>
    <row r="81" spans="1:9" s="24" customFormat="1" ht="12" customHeight="1">
      <c r="A81" s="6">
        <v>66</v>
      </c>
      <c r="B81" s="31" t="s">
        <v>291</v>
      </c>
      <c r="C81" s="7" t="s">
        <v>1466</v>
      </c>
      <c r="D81" s="7"/>
      <c r="E81" s="7">
        <v>3.9531249999999996</v>
      </c>
      <c r="F81" s="8">
        <f t="shared" si="0"/>
        <v>0</v>
      </c>
      <c r="G81" s="28"/>
      <c r="H81" s="25">
        <f>E81*H$2*O$1</f>
        <v>106.73437499999999</v>
      </c>
      <c r="I81" s="24">
        <f>H81*D81</f>
        <v>0</v>
      </c>
    </row>
    <row r="82" spans="1:9" s="24" customFormat="1" ht="12" customHeight="1">
      <c r="A82" s="53"/>
      <c r="B82" s="31" t="s">
        <v>1926</v>
      </c>
      <c r="C82" s="15" t="s">
        <v>1927</v>
      </c>
      <c r="D82" s="7"/>
      <c r="E82" s="7">
        <v>3.71</v>
      </c>
      <c r="F82" s="8">
        <f t="shared" si="0"/>
        <v>0</v>
      </c>
      <c r="G82" s="28"/>
      <c r="H82" s="25">
        <f>E82*H$2*N$1</f>
        <v>100.17</v>
      </c>
      <c r="I82" s="24">
        <f t="shared" ref="I82" si="41">H82*D82</f>
        <v>0</v>
      </c>
    </row>
    <row r="83" spans="1:9" s="24" customFormat="1" ht="12" customHeight="1">
      <c r="A83" s="53"/>
      <c r="B83" s="31"/>
      <c r="C83" s="7" t="s">
        <v>1416</v>
      </c>
      <c r="D83" s="7"/>
      <c r="E83" s="7">
        <v>3.9531249999999996</v>
      </c>
      <c r="F83" s="8">
        <f t="shared" ref="F83" si="42">E83*D83</f>
        <v>0</v>
      </c>
      <c r="G83" s="28"/>
      <c r="H83" s="25">
        <f t="shared" ref="H83:H84" si="43">E83*H$2*O$1</f>
        <v>106.73437499999999</v>
      </c>
      <c r="I83" s="24">
        <f t="shared" si="35"/>
        <v>0</v>
      </c>
    </row>
    <row r="84" spans="1:9" s="24" customFormat="1" ht="12" customHeight="1">
      <c r="A84" s="53">
        <v>68</v>
      </c>
      <c r="B84" s="31"/>
      <c r="C84" s="10" t="s">
        <v>1200</v>
      </c>
      <c r="D84" s="7"/>
      <c r="E84" s="7">
        <v>3.9531249999999996</v>
      </c>
      <c r="F84" s="8">
        <f t="shared" si="0"/>
        <v>0</v>
      </c>
      <c r="G84" s="28"/>
      <c r="H84" s="25">
        <f t="shared" si="43"/>
        <v>106.73437499999999</v>
      </c>
      <c r="I84" s="24">
        <f>H84*D84</f>
        <v>0</v>
      </c>
    </row>
    <row r="85" spans="1:9" s="24" customFormat="1" ht="12" customHeight="1">
      <c r="A85" s="53"/>
      <c r="B85" s="31" t="s">
        <v>292</v>
      </c>
      <c r="C85" s="15" t="s">
        <v>1928</v>
      </c>
      <c r="D85" s="7"/>
      <c r="E85" s="7">
        <v>4.6399999999999997</v>
      </c>
      <c r="F85" s="8">
        <f t="shared" ref="F85" si="44">E85*D85</f>
        <v>0</v>
      </c>
      <c r="G85" s="28"/>
      <c r="H85" s="25">
        <f t="shared" ref="H85:H86" si="45">E85*H$2*N$1</f>
        <v>125.27999999999999</v>
      </c>
      <c r="I85" s="24">
        <f>H85*D85</f>
        <v>0</v>
      </c>
    </row>
    <row r="86" spans="1:9" s="24" customFormat="1" ht="12" customHeight="1">
      <c r="A86" s="53"/>
      <c r="B86" s="31" t="s">
        <v>1929</v>
      </c>
      <c r="C86" s="15" t="s">
        <v>1930</v>
      </c>
      <c r="D86" s="7"/>
      <c r="E86" s="7">
        <v>6.71</v>
      </c>
      <c r="F86" s="8">
        <f t="shared" ref="F86" si="46">E86*D86</f>
        <v>0</v>
      </c>
      <c r="G86" s="28"/>
      <c r="H86" s="25">
        <f t="shared" si="45"/>
        <v>181.17</v>
      </c>
      <c r="I86" s="24">
        <f>H86*D86</f>
        <v>0</v>
      </c>
    </row>
    <row r="87" spans="1:9" s="24" customFormat="1" ht="12" customHeight="1">
      <c r="A87" s="6">
        <v>69</v>
      </c>
      <c r="B87" s="31"/>
      <c r="C87" s="7" t="s">
        <v>1470</v>
      </c>
      <c r="D87" s="7"/>
      <c r="E87" s="7">
        <v>4.7437500000000004</v>
      </c>
      <c r="F87" s="8">
        <f t="shared" si="0"/>
        <v>0</v>
      </c>
      <c r="G87" s="28"/>
      <c r="H87" s="25">
        <f>E87*H$2*O$1</f>
        <v>128.08125000000001</v>
      </c>
      <c r="I87" s="24">
        <f t="shared" ref="I87:I88" si="47">H87*D87</f>
        <v>0</v>
      </c>
    </row>
    <row r="88" spans="1:9" s="24" customFormat="1" ht="12" customHeight="1">
      <c r="A88" s="6">
        <v>70</v>
      </c>
      <c r="B88" s="31" t="s">
        <v>293</v>
      </c>
      <c r="C88" s="15" t="s">
        <v>178</v>
      </c>
      <c r="D88" s="7"/>
      <c r="E88" s="7">
        <v>3.57</v>
      </c>
      <c r="F88" s="8">
        <f t="shared" ref="F88:F89" si="48">E88*D88</f>
        <v>0</v>
      </c>
      <c r="G88" s="28"/>
      <c r="H88" s="25">
        <f t="shared" ref="H88:H89" si="49">E88*H$2*N$1</f>
        <v>96.39</v>
      </c>
      <c r="I88" s="24">
        <f t="shared" si="47"/>
        <v>0</v>
      </c>
    </row>
    <row r="89" spans="1:9" s="24" customFormat="1" ht="12" customHeight="1">
      <c r="A89" s="53">
        <v>71</v>
      </c>
      <c r="B89" s="31" t="s">
        <v>294</v>
      </c>
      <c r="C89" s="15" t="s">
        <v>179</v>
      </c>
      <c r="D89" s="7"/>
      <c r="E89" s="7">
        <v>3.57</v>
      </c>
      <c r="F89" s="8">
        <f t="shared" si="48"/>
        <v>0</v>
      </c>
      <c r="G89" s="28"/>
      <c r="H89" s="25">
        <f t="shared" si="49"/>
        <v>96.39</v>
      </c>
      <c r="I89" s="24">
        <f>H89*D89</f>
        <v>0</v>
      </c>
    </row>
    <row r="90" spans="1:9" s="24" customFormat="1" ht="12" customHeight="1">
      <c r="A90" s="53">
        <v>72</v>
      </c>
      <c r="B90" s="31"/>
      <c r="C90" s="7" t="s">
        <v>1386</v>
      </c>
      <c r="D90" s="7"/>
      <c r="E90" s="7">
        <v>3.9531249999999996</v>
      </c>
      <c r="F90" s="8">
        <f t="shared" si="0"/>
        <v>0</v>
      </c>
      <c r="G90" s="28"/>
      <c r="H90" s="25">
        <f>E90*H$2*O$1</f>
        <v>106.73437499999999</v>
      </c>
      <c r="I90" s="24">
        <f>H90*D90</f>
        <v>0</v>
      </c>
    </row>
    <row r="91" spans="1:9" s="24" customFormat="1" ht="12" customHeight="1">
      <c r="A91" s="6">
        <v>74</v>
      </c>
      <c r="B91" s="31" t="s">
        <v>295</v>
      </c>
      <c r="C91" s="15" t="s">
        <v>53</v>
      </c>
      <c r="D91" s="7"/>
      <c r="E91" s="7">
        <v>3.57</v>
      </c>
      <c r="F91" s="8">
        <f t="shared" ref="F91:F103" si="50">E91*D91</f>
        <v>0</v>
      </c>
      <c r="G91" s="28"/>
      <c r="H91" s="25">
        <f t="shared" ref="H91:H94" si="51">E91*H$2*N$1</f>
        <v>96.39</v>
      </c>
      <c r="I91" s="24">
        <f>H91*D91</f>
        <v>0</v>
      </c>
    </row>
    <row r="92" spans="1:9" s="24" customFormat="1" ht="12" customHeight="1">
      <c r="A92" s="53">
        <v>75</v>
      </c>
      <c r="B92" s="31" t="s">
        <v>296</v>
      </c>
      <c r="C92" s="15" t="s">
        <v>54</v>
      </c>
      <c r="D92" s="7"/>
      <c r="E92" s="7">
        <v>3.57</v>
      </c>
      <c r="F92" s="8">
        <f t="shared" si="50"/>
        <v>0</v>
      </c>
      <c r="G92" s="28"/>
      <c r="H92" s="25">
        <f t="shared" si="51"/>
        <v>96.39</v>
      </c>
      <c r="I92" s="24">
        <f>H92*D92</f>
        <v>0</v>
      </c>
    </row>
    <row r="93" spans="1:9" s="24" customFormat="1" ht="12" customHeight="1">
      <c r="A93" s="53">
        <v>76</v>
      </c>
      <c r="B93" s="31" t="s">
        <v>297</v>
      </c>
      <c r="C93" s="15" t="s">
        <v>55</v>
      </c>
      <c r="D93" s="7"/>
      <c r="E93" s="7">
        <v>3.57</v>
      </c>
      <c r="F93" s="8">
        <f t="shared" si="50"/>
        <v>0</v>
      </c>
      <c r="G93" s="28"/>
      <c r="H93" s="25">
        <f t="shared" si="51"/>
        <v>96.39</v>
      </c>
      <c r="I93" s="24">
        <f>H93*D93</f>
        <v>0</v>
      </c>
    </row>
    <row r="94" spans="1:9" s="24" customFormat="1" ht="12" customHeight="1">
      <c r="A94" s="53"/>
      <c r="B94" s="31" t="s">
        <v>1931</v>
      </c>
      <c r="C94" s="15" t="s">
        <v>1932</v>
      </c>
      <c r="D94" s="7"/>
      <c r="E94" s="7">
        <v>5</v>
      </c>
      <c r="F94" s="8">
        <f t="shared" ref="F94" si="52">E94*D94</f>
        <v>0</v>
      </c>
      <c r="G94" s="28"/>
      <c r="H94" s="25">
        <f t="shared" si="51"/>
        <v>135</v>
      </c>
      <c r="I94" s="24">
        <f t="shared" ref="I94:I96" si="53">H94*D94</f>
        <v>0</v>
      </c>
    </row>
    <row r="95" spans="1:9" s="24" customFormat="1" ht="12" customHeight="1">
      <c r="A95" s="6"/>
      <c r="B95" s="31"/>
      <c r="C95" s="7" t="s">
        <v>1385</v>
      </c>
      <c r="D95" s="7"/>
      <c r="E95" s="7">
        <v>5.53</v>
      </c>
      <c r="F95" s="8">
        <f t="shared" ref="F95" si="54">E95*D95</f>
        <v>0</v>
      </c>
      <c r="G95" s="28"/>
      <c r="H95" s="25">
        <f t="shared" ref="H95:H96" si="55">E95*H$2*O$1</f>
        <v>149.31</v>
      </c>
      <c r="I95" s="24">
        <f t="shared" si="53"/>
        <v>0</v>
      </c>
    </row>
    <row r="96" spans="1:9" s="24" customFormat="1" ht="12" customHeight="1">
      <c r="A96" s="6"/>
      <c r="B96" s="31"/>
      <c r="C96" s="7" t="s">
        <v>1848</v>
      </c>
      <c r="D96" s="7"/>
      <c r="E96" s="7">
        <v>7.12</v>
      </c>
      <c r="F96" s="8">
        <f t="shared" ref="F96" si="56">E96*D96</f>
        <v>0</v>
      </c>
      <c r="G96" s="28"/>
      <c r="H96" s="25">
        <f t="shared" si="55"/>
        <v>192.24</v>
      </c>
      <c r="I96" s="24">
        <f t="shared" si="53"/>
        <v>0</v>
      </c>
    </row>
    <row r="97" spans="1:9" s="24" customFormat="1" ht="12" customHeight="1">
      <c r="A97" s="53">
        <v>78</v>
      </c>
      <c r="B97" s="31" t="s">
        <v>1358</v>
      </c>
      <c r="C97" s="129" t="s">
        <v>1364</v>
      </c>
      <c r="D97" s="7"/>
      <c r="E97" s="7">
        <v>6.43</v>
      </c>
      <c r="F97" s="8">
        <f t="shared" si="50"/>
        <v>0</v>
      </c>
      <c r="G97" s="28"/>
      <c r="H97" s="25">
        <f>E97*H$2*N$1</f>
        <v>173.60999999999999</v>
      </c>
      <c r="I97" s="24">
        <f>H97*D97</f>
        <v>0</v>
      </c>
    </row>
    <row r="98" spans="1:9" s="24" customFormat="1" ht="12" customHeight="1">
      <c r="A98" s="53">
        <v>79</v>
      </c>
      <c r="B98" s="32" t="s">
        <v>298</v>
      </c>
      <c r="C98" s="21" t="s">
        <v>1</v>
      </c>
      <c r="D98" s="9"/>
      <c r="E98" s="9">
        <v>8.57</v>
      </c>
      <c r="F98" s="8">
        <f t="shared" si="50"/>
        <v>0</v>
      </c>
      <c r="G98" s="28"/>
      <c r="H98" s="25">
        <f>E98*H$2*N$1</f>
        <v>231.39000000000001</v>
      </c>
      <c r="I98" s="24">
        <f>H98*D98</f>
        <v>0</v>
      </c>
    </row>
    <row r="99" spans="1:9" s="24" customFormat="1" ht="12" customHeight="1">
      <c r="A99" s="6"/>
      <c r="B99" s="31"/>
      <c r="C99" s="7" t="s">
        <v>1933</v>
      </c>
      <c r="D99" s="7"/>
      <c r="E99" s="7">
        <v>8.6999999999999993</v>
      </c>
      <c r="F99" s="8">
        <f t="shared" si="50"/>
        <v>0</v>
      </c>
      <c r="G99" s="28"/>
      <c r="H99" s="25">
        <f t="shared" ref="H99:H101" si="57">E99*H$2*O$1</f>
        <v>234.89999999999998</v>
      </c>
      <c r="I99" s="24">
        <f>H99*D99</f>
        <v>0</v>
      </c>
    </row>
    <row r="100" spans="1:9" s="24" customFormat="1" ht="12" customHeight="1">
      <c r="A100" s="53"/>
      <c r="B100" s="31"/>
      <c r="C100" s="232" t="s">
        <v>1192</v>
      </c>
      <c r="D100" s="7"/>
      <c r="E100" s="7">
        <v>10.44</v>
      </c>
      <c r="F100" s="8">
        <f>E100*D100</f>
        <v>0</v>
      </c>
      <c r="G100" s="28"/>
      <c r="H100" s="25">
        <f t="shared" si="57"/>
        <v>281.88</v>
      </c>
      <c r="I100" s="24">
        <f>H100*D100</f>
        <v>0</v>
      </c>
    </row>
    <row r="101" spans="1:9" s="24" customFormat="1" ht="12" customHeight="1">
      <c r="A101" s="6"/>
      <c r="B101" s="31"/>
      <c r="C101" s="7" t="s">
        <v>1471</v>
      </c>
      <c r="D101" s="7"/>
      <c r="E101" s="7">
        <v>8.6999999999999993</v>
      </c>
      <c r="F101" s="8">
        <f t="shared" ref="F101:F102" si="58">E101*D101</f>
        <v>0</v>
      </c>
      <c r="G101" s="28"/>
      <c r="H101" s="25">
        <f t="shared" si="57"/>
        <v>234.89999999999998</v>
      </c>
      <c r="I101" s="24">
        <f t="shared" ref="I101:I164" si="59">H101*D101</f>
        <v>0</v>
      </c>
    </row>
    <row r="102" spans="1:9" s="24" customFormat="1" ht="12" customHeight="1">
      <c r="A102" s="53"/>
      <c r="B102" s="31" t="s">
        <v>1934</v>
      </c>
      <c r="C102" s="15" t="s">
        <v>1935</v>
      </c>
      <c r="D102" s="7"/>
      <c r="E102" s="15">
        <v>7.86</v>
      </c>
      <c r="F102" s="8">
        <f t="shared" si="58"/>
        <v>0</v>
      </c>
      <c r="G102" s="28"/>
      <c r="H102" s="25">
        <f t="shared" ref="H102:H103" si="60">E102*H$2*N$1</f>
        <v>212.22</v>
      </c>
      <c r="I102" s="24">
        <f t="shared" si="59"/>
        <v>0</v>
      </c>
    </row>
    <row r="103" spans="1:9" s="24" customFormat="1" ht="12" customHeight="1" thickBot="1">
      <c r="A103" s="76">
        <v>80</v>
      </c>
      <c r="B103" s="91" t="s">
        <v>1063</v>
      </c>
      <c r="C103" s="160" t="s">
        <v>1064</v>
      </c>
      <c r="D103" s="92"/>
      <c r="E103" s="160">
        <v>12.5</v>
      </c>
      <c r="F103" s="8">
        <f t="shared" si="50"/>
        <v>0</v>
      </c>
      <c r="G103" s="28"/>
      <c r="H103" s="25">
        <f t="shared" si="60"/>
        <v>337.5</v>
      </c>
      <c r="I103" s="24">
        <f t="shared" si="59"/>
        <v>0</v>
      </c>
    </row>
    <row r="104" spans="1:9" s="24" customFormat="1" ht="12" customHeight="1">
      <c r="A104" s="49">
        <v>81</v>
      </c>
      <c r="B104" s="86"/>
      <c r="C104" s="87" t="s">
        <v>1473</v>
      </c>
      <c r="D104" s="87"/>
      <c r="E104" s="87">
        <v>3.9531249999999996</v>
      </c>
      <c r="F104" s="8">
        <f>E104*D104</f>
        <v>0</v>
      </c>
      <c r="G104" s="28"/>
      <c r="H104" s="25">
        <f t="shared" ref="H104:H106" si="61">E104*H$2*O$1</f>
        <v>106.73437499999999</v>
      </c>
      <c r="I104" s="24">
        <f t="shared" si="59"/>
        <v>0</v>
      </c>
    </row>
    <row r="105" spans="1:9" s="24" customFormat="1" ht="12" customHeight="1">
      <c r="A105" s="6">
        <v>82</v>
      </c>
      <c r="B105" s="31"/>
      <c r="C105" s="7" t="s">
        <v>1472</v>
      </c>
      <c r="D105" s="7"/>
      <c r="E105" s="7">
        <v>3.9531249999999996</v>
      </c>
      <c r="F105" s="8">
        <f>E105*D105</f>
        <v>0</v>
      </c>
      <c r="G105" s="28"/>
      <c r="H105" s="25">
        <f t="shared" si="61"/>
        <v>106.73437499999999</v>
      </c>
      <c r="I105" s="24">
        <f t="shared" si="59"/>
        <v>0</v>
      </c>
    </row>
    <row r="106" spans="1:9" s="24" customFormat="1" ht="12" customHeight="1">
      <c r="A106" s="53">
        <v>83</v>
      </c>
      <c r="B106" s="31"/>
      <c r="C106" s="7" t="s">
        <v>1474</v>
      </c>
      <c r="D106" s="7"/>
      <c r="E106" s="7">
        <v>3.9531249999999996</v>
      </c>
      <c r="F106" s="8">
        <f>E106*D106</f>
        <v>0</v>
      </c>
      <c r="G106" s="28"/>
      <c r="H106" s="25">
        <f t="shared" si="61"/>
        <v>106.73437499999999</v>
      </c>
      <c r="I106" s="24">
        <f t="shared" si="59"/>
        <v>0</v>
      </c>
    </row>
    <row r="107" spans="1:9" s="24" customFormat="1" ht="12" customHeight="1">
      <c r="A107" s="53"/>
      <c r="B107" s="31" t="s">
        <v>314</v>
      </c>
      <c r="C107" s="15" t="s">
        <v>1936</v>
      </c>
      <c r="D107" s="7"/>
      <c r="E107" s="7">
        <v>3.57</v>
      </c>
      <c r="F107" s="8">
        <f t="shared" ref="F107" si="62">E107*D107</f>
        <v>0</v>
      </c>
      <c r="G107" s="28"/>
      <c r="H107" s="25">
        <f t="shared" ref="H107:H112" si="63">E107*H$2*N$1</f>
        <v>96.39</v>
      </c>
      <c r="I107" s="24">
        <f t="shared" si="59"/>
        <v>0</v>
      </c>
    </row>
    <row r="108" spans="1:9" s="24" customFormat="1" ht="12" customHeight="1">
      <c r="A108" s="53"/>
      <c r="B108" s="31" t="s">
        <v>315</v>
      </c>
      <c r="C108" s="15" t="s">
        <v>1937</v>
      </c>
      <c r="D108" s="7"/>
      <c r="E108" s="7">
        <v>3.57</v>
      </c>
      <c r="F108" s="8">
        <f t="shared" ref="F108:F109" si="64">E108*D108</f>
        <v>0</v>
      </c>
      <c r="G108" s="28"/>
      <c r="H108" s="25">
        <f t="shared" si="63"/>
        <v>96.39</v>
      </c>
      <c r="I108" s="24">
        <f t="shared" si="59"/>
        <v>0</v>
      </c>
    </row>
    <row r="109" spans="1:9" s="24" customFormat="1" ht="12" customHeight="1">
      <c r="A109" s="53"/>
      <c r="B109" s="31" t="s">
        <v>316</v>
      </c>
      <c r="C109" s="15" t="s">
        <v>1938</v>
      </c>
      <c r="D109" s="7"/>
      <c r="E109" s="7">
        <v>3.57</v>
      </c>
      <c r="F109" s="8">
        <f t="shared" si="64"/>
        <v>0</v>
      </c>
      <c r="G109" s="28"/>
      <c r="H109" s="25">
        <f t="shared" si="63"/>
        <v>96.39</v>
      </c>
      <c r="I109" s="24">
        <f t="shared" si="59"/>
        <v>0</v>
      </c>
    </row>
    <row r="110" spans="1:9" s="24" customFormat="1" ht="12" customHeight="1">
      <c r="A110" s="53">
        <v>84</v>
      </c>
      <c r="B110" s="31" t="s">
        <v>1065</v>
      </c>
      <c r="C110" s="15" t="s">
        <v>1067</v>
      </c>
      <c r="D110" s="7"/>
      <c r="E110" s="7">
        <v>3.57</v>
      </c>
      <c r="F110" s="8">
        <f t="shared" ref="F110:F111" si="65">E110*D110</f>
        <v>0</v>
      </c>
      <c r="G110" s="28"/>
      <c r="H110" s="25">
        <f t="shared" si="63"/>
        <v>96.39</v>
      </c>
      <c r="I110" s="24">
        <f t="shared" si="59"/>
        <v>0</v>
      </c>
    </row>
    <row r="111" spans="1:9" s="24" customFormat="1" ht="12" customHeight="1">
      <c r="A111" s="6">
        <v>85</v>
      </c>
      <c r="B111" s="31" t="s">
        <v>1066</v>
      </c>
      <c r="C111" s="15" t="s">
        <v>1068</v>
      </c>
      <c r="D111" s="7"/>
      <c r="E111" s="7">
        <v>3.8</v>
      </c>
      <c r="F111" s="8">
        <f t="shared" si="65"/>
        <v>0</v>
      </c>
      <c r="G111" s="28"/>
      <c r="H111" s="25">
        <f t="shared" si="63"/>
        <v>102.6</v>
      </c>
      <c r="I111" s="24">
        <f t="shared" si="59"/>
        <v>0</v>
      </c>
    </row>
    <row r="112" spans="1:9" s="24" customFormat="1" ht="12" customHeight="1">
      <c r="A112" s="6">
        <v>86</v>
      </c>
      <c r="B112" s="31" t="s">
        <v>317</v>
      </c>
      <c r="C112" s="15" t="s">
        <v>780</v>
      </c>
      <c r="D112" s="7"/>
      <c r="E112" s="7">
        <v>3.93</v>
      </c>
      <c r="F112" s="8">
        <f>E112*D112</f>
        <v>0</v>
      </c>
      <c r="G112" s="28"/>
      <c r="H112" s="25">
        <f t="shared" si="63"/>
        <v>106.11</v>
      </c>
      <c r="I112" s="24">
        <f t="shared" si="59"/>
        <v>0</v>
      </c>
    </row>
    <row r="113" spans="1:9" s="24" customFormat="1" ht="12" customHeight="1">
      <c r="A113" s="53">
        <v>87</v>
      </c>
      <c r="B113" s="31"/>
      <c r="C113" s="232" t="s">
        <v>1069</v>
      </c>
      <c r="D113" s="7"/>
      <c r="E113" s="7">
        <v>5.2</v>
      </c>
      <c r="F113" s="8">
        <f>E113*D113</f>
        <v>0</v>
      </c>
      <c r="G113" s="28"/>
      <c r="H113" s="25">
        <f>E113*H$2*O$1</f>
        <v>140.4</v>
      </c>
      <c r="I113" s="24">
        <f t="shared" si="59"/>
        <v>0</v>
      </c>
    </row>
    <row r="114" spans="1:9" s="24" customFormat="1" ht="12" customHeight="1">
      <c r="A114" s="53">
        <v>88</v>
      </c>
      <c r="B114" s="31" t="s">
        <v>318</v>
      </c>
      <c r="C114" s="15" t="s">
        <v>781</v>
      </c>
      <c r="D114" s="7"/>
      <c r="E114" s="7">
        <v>5.43</v>
      </c>
      <c r="F114" s="8">
        <f>E114*D114</f>
        <v>0</v>
      </c>
      <c r="G114" s="28"/>
      <c r="H114" s="25">
        <f>E114*H$2*N$1</f>
        <v>146.60999999999999</v>
      </c>
      <c r="I114" s="24">
        <f t="shared" si="59"/>
        <v>0</v>
      </c>
    </row>
    <row r="115" spans="1:9" s="24" customFormat="1" ht="12" customHeight="1">
      <c r="A115" s="6">
        <v>89</v>
      </c>
      <c r="B115" s="31"/>
      <c r="C115" s="232" t="s">
        <v>1070</v>
      </c>
      <c r="D115" s="218"/>
      <c r="E115" s="7">
        <v>9.9</v>
      </c>
      <c r="F115" s="8">
        <f>E115*D115</f>
        <v>0</v>
      </c>
      <c r="G115" s="28"/>
      <c r="H115" s="25">
        <f t="shared" ref="H115:H122" si="66">E115*H$2*O$1</f>
        <v>267.3</v>
      </c>
      <c r="I115" s="24">
        <f t="shared" si="59"/>
        <v>0</v>
      </c>
    </row>
    <row r="116" spans="1:9" s="24" customFormat="1" ht="12" customHeight="1" thickBot="1">
      <c r="A116" s="76">
        <v>90</v>
      </c>
      <c r="B116" s="91"/>
      <c r="C116" s="233" t="s">
        <v>1071</v>
      </c>
      <c r="D116" s="219"/>
      <c r="E116" s="92">
        <v>11.5</v>
      </c>
      <c r="F116" s="56">
        <f>E116*D116</f>
        <v>0</v>
      </c>
      <c r="G116" s="28"/>
      <c r="H116" s="25">
        <f t="shared" si="66"/>
        <v>310.5</v>
      </c>
      <c r="I116" s="24">
        <f t="shared" si="59"/>
        <v>0</v>
      </c>
    </row>
    <row r="117" spans="1:9" s="24" customFormat="1" ht="12" customHeight="1">
      <c r="A117" s="49">
        <v>91</v>
      </c>
      <c r="B117" s="86"/>
      <c r="C117" s="87" t="s">
        <v>1073</v>
      </c>
      <c r="D117" s="87"/>
      <c r="E117" s="87">
        <v>4.2</v>
      </c>
      <c r="F117" s="56">
        <f t="shared" ref="F117:F119" si="67">E117*D117</f>
        <v>0</v>
      </c>
      <c r="G117" s="28"/>
      <c r="H117" s="25">
        <f t="shared" si="66"/>
        <v>113.4</v>
      </c>
      <c r="I117" s="24">
        <f t="shared" si="59"/>
        <v>0</v>
      </c>
    </row>
    <row r="118" spans="1:9" s="24" customFormat="1" ht="12" customHeight="1">
      <c r="A118" s="53">
        <v>92</v>
      </c>
      <c r="B118" s="59"/>
      <c r="C118" s="58" t="s">
        <v>1075</v>
      </c>
      <c r="D118" s="87"/>
      <c r="E118" s="58">
        <v>4.2</v>
      </c>
      <c r="F118" s="56">
        <f t="shared" si="67"/>
        <v>0</v>
      </c>
      <c r="G118" s="28"/>
      <c r="H118" s="25">
        <f t="shared" si="66"/>
        <v>113.4</v>
      </c>
      <c r="I118" s="24">
        <f t="shared" si="59"/>
        <v>0</v>
      </c>
    </row>
    <row r="119" spans="1:9" s="24" customFormat="1" ht="12" customHeight="1" thickBot="1">
      <c r="A119" s="76">
        <v>93</v>
      </c>
      <c r="B119" s="91"/>
      <c r="C119" s="92" t="s">
        <v>1074</v>
      </c>
      <c r="D119" s="92"/>
      <c r="E119" s="92">
        <v>4.5</v>
      </c>
      <c r="F119" s="56">
        <f t="shared" si="67"/>
        <v>0</v>
      </c>
      <c r="G119" s="28"/>
      <c r="H119" s="25">
        <f t="shared" si="66"/>
        <v>121.5</v>
      </c>
      <c r="I119" s="24">
        <f t="shared" si="59"/>
        <v>0</v>
      </c>
    </row>
    <row r="120" spans="1:9" s="24" customFormat="1" ht="12" customHeight="1">
      <c r="A120" s="49">
        <v>94</v>
      </c>
      <c r="B120" s="86"/>
      <c r="C120" s="87" t="s">
        <v>1387</v>
      </c>
      <c r="D120" s="87"/>
      <c r="E120" s="87">
        <v>3.95</v>
      </c>
      <c r="F120" s="8">
        <f t="shared" ref="F120:F125" si="68">E120*D120</f>
        <v>0</v>
      </c>
      <c r="G120" s="28"/>
      <c r="H120" s="25">
        <f t="shared" si="66"/>
        <v>106.65</v>
      </c>
      <c r="I120" s="24">
        <f t="shared" si="59"/>
        <v>0</v>
      </c>
    </row>
    <row r="121" spans="1:9" s="24" customFormat="1" ht="12" customHeight="1">
      <c r="A121" s="6"/>
      <c r="B121" s="31"/>
      <c r="C121" s="7" t="s">
        <v>1402</v>
      </c>
      <c r="D121" s="7"/>
      <c r="E121" s="7">
        <v>3.95</v>
      </c>
      <c r="F121" s="8">
        <f t="shared" si="68"/>
        <v>0</v>
      </c>
      <c r="G121" s="28"/>
      <c r="H121" s="25">
        <f t="shared" si="66"/>
        <v>106.65</v>
      </c>
      <c r="I121" s="24">
        <f t="shared" si="59"/>
        <v>0</v>
      </c>
    </row>
    <row r="122" spans="1:9" s="24" customFormat="1" ht="12" customHeight="1">
      <c r="A122" s="6"/>
      <c r="B122" s="31"/>
      <c r="C122" s="7" t="s">
        <v>1869</v>
      </c>
      <c r="D122" s="7"/>
      <c r="E122" s="7">
        <v>3.95</v>
      </c>
      <c r="F122" s="8">
        <f t="shared" si="68"/>
        <v>0</v>
      </c>
      <c r="G122" s="28"/>
      <c r="H122" s="25">
        <f t="shared" si="66"/>
        <v>106.65</v>
      </c>
      <c r="I122" s="24">
        <f t="shared" si="59"/>
        <v>0</v>
      </c>
    </row>
    <row r="123" spans="1:9" s="24" customFormat="1" ht="12" customHeight="1">
      <c r="A123" s="53">
        <v>96</v>
      </c>
      <c r="B123" s="31" t="s">
        <v>319</v>
      </c>
      <c r="C123" s="15" t="s">
        <v>183</v>
      </c>
      <c r="D123" s="7"/>
      <c r="E123" s="7">
        <v>3.57</v>
      </c>
      <c r="F123" s="8">
        <f t="shared" si="68"/>
        <v>0</v>
      </c>
      <c r="G123" s="28"/>
      <c r="H123" s="25">
        <f t="shared" ref="H123:H125" si="69">E123*H$2*N$1</f>
        <v>96.39</v>
      </c>
      <c r="I123" s="24">
        <f t="shared" si="59"/>
        <v>0</v>
      </c>
    </row>
    <row r="124" spans="1:9" s="24" customFormat="1" ht="12" customHeight="1">
      <c r="A124" s="6">
        <v>97</v>
      </c>
      <c r="B124" s="31" t="s">
        <v>320</v>
      </c>
      <c r="C124" s="15" t="s">
        <v>782</v>
      </c>
      <c r="D124" s="7"/>
      <c r="E124" s="7">
        <v>4.29</v>
      </c>
      <c r="F124" s="8">
        <f t="shared" si="68"/>
        <v>0</v>
      </c>
      <c r="G124" s="28"/>
      <c r="H124" s="25">
        <f t="shared" si="69"/>
        <v>115.83</v>
      </c>
      <c r="I124" s="24">
        <f t="shared" si="59"/>
        <v>0</v>
      </c>
    </row>
    <row r="125" spans="1:9" s="24" customFormat="1" ht="12" customHeight="1">
      <c r="A125" s="53"/>
      <c r="B125" s="31" t="s">
        <v>1939</v>
      </c>
      <c r="C125" s="15" t="s">
        <v>1940</v>
      </c>
      <c r="D125" s="7"/>
      <c r="E125" s="7">
        <v>4.5</v>
      </c>
      <c r="F125" s="8">
        <f t="shared" si="68"/>
        <v>0</v>
      </c>
      <c r="G125" s="28"/>
      <c r="H125" s="25">
        <f t="shared" si="69"/>
        <v>121.5</v>
      </c>
      <c r="I125" s="24">
        <f t="shared" si="59"/>
        <v>0</v>
      </c>
    </row>
    <row r="126" spans="1:9" s="24" customFormat="1" ht="12" customHeight="1">
      <c r="A126" s="53">
        <v>99</v>
      </c>
      <c r="B126" s="31"/>
      <c r="C126" s="7" t="s">
        <v>1371</v>
      </c>
      <c r="D126" s="7"/>
      <c r="E126" s="7">
        <v>5.53</v>
      </c>
      <c r="F126" s="8">
        <f t="shared" ref="F126:F136" si="70">E126*D126</f>
        <v>0</v>
      </c>
      <c r="G126" s="28"/>
      <c r="H126" s="25">
        <f t="shared" ref="H126:H127" si="71">E126*H$2*O$1</f>
        <v>149.31</v>
      </c>
      <c r="I126" s="24">
        <f t="shared" si="59"/>
        <v>0</v>
      </c>
    </row>
    <row r="127" spans="1:9" s="24" customFormat="1" ht="12" customHeight="1">
      <c r="A127" s="53">
        <v>99</v>
      </c>
      <c r="B127" s="31"/>
      <c r="C127" s="7" t="s">
        <v>1406</v>
      </c>
      <c r="D127" s="7"/>
      <c r="E127" s="7">
        <v>7.12</v>
      </c>
      <c r="F127" s="8">
        <f t="shared" ref="F127" si="72">E127*D127</f>
        <v>0</v>
      </c>
      <c r="G127" s="28"/>
      <c r="H127" s="25">
        <f t="shared" si="71"/>
        <v>192.24</v>
      </c>
      <c r="I127" s="24">
        <f t="shared" si="59"/>
        <v>0</v>
      </c>
    </row>
    <row r="128" spans="1:9" s="24" customFormat="1" ht="12" customHeight="1">
      <c r="A128" s="6">
        <v>101</v>
      </c>
      <c r="B128" s="31" t="s">
        <v>321</v>
      </c>
      <c r="C128" s="15" t="s">
        <v>783</v>
      </c>
      <c r="D128" s="7"/>
      <c r="E128" s="7">
        <v>7.14</v>
      </c>
      <c r="F128" s="8">
        <f t="shared" si="70"/>
        <v>0</v>
      </c>
      <c r="G128" s="28"/>
      <c r="H128" s="25">
        <f t="shared" ref="H128:H129" si="73">E128*H$2*N$1</f>
        <v>192.78</v>
      </c>
      <c r="I128" s="24">
        <f t="shared" si="59"/>
        <v>0</v>
      </c>
    </row>
    <row r="129" spans="1:9" s="24" customFormat="1" ht="12" customHeight="1">
      <c r="A129" s="6"/>
      <c r="B129" s="31" t="s">
        <v>1941</v>
      </c>
      <c r="C129" s="15" t="s">
        <v>1942</v>
      </c>
      <c r="D129" s="7"/>
      <c r="E129" s="7">
        <v>7.43</v>
      </c>
      <c r="F129" s="8">
        <f t="shared" ref="F129" si="74">E129*D129</f>
        <v>0</v>
      </c>
      <c r="G129" s="28"/>
      <c r="H129" s="25">
        <f t="shared" si="73"/>
        <v>200.60999999999999</v>
      </c>
      <c r="I129" s="24">
        <f t="shared" si="59"/>
        <v>0</v>
      </c>
    </row>
    <row r="130" spans="1:9" s="24" customFormat="1" ht="12" customHeight="1">
      <c r="A130" s="6">
        <v>102</v>
      </c>
      <c r="B130" s="31"/>
      <c r="C130" s="7" t="s">
        <v>1351</v>
      </c>
      <c r="D130" s="7"/>
      <c r="E130" s="7">
        <v>7.91</v>
      </c>
      <c r="F130" s="8">
        <f t="shared" si="70"/>
        <v>0</v>
      </c>
      <c r="G130" s="28"/>
      <c r="H130" s="25">
        <f>E130*H$2*O$1</f>
        <v>213.57</v>
      </c>
      <c r="I130" s="24">
        <f t="shared" si="59"/>
        <v>0</v>
      </c>
    </row>
    <row r="131" spans="1:9" s="24" customFormat="1" ht="12" customHeight="1">
      <c r="A131" s="53"/>
      <c r="B131" s="31" t="s">
        <v>1943</v>
      </c>
      <c r="C131" s="15" t="s">
        <v>1944</v>
      </c>
      <c r="D131" s="7"/>
      <c r="E131" s="7">
        <v>7.14</v>
      </c>
      <c r="F131" s="8">
        <f t="shared" ref="F131:F132" si="75">E131*D131</f>
        <v>0</v>
      </c>
      <c r="G131" s="28"/>
      <c r="H131" s="25">
        <f>E131*H$2*N$1</f>
        <v>192.78</v>
      </c>
      <c r="I131" s="24">
        <f t="shared" si="59"/>
        <v>0</v>
      </c>
    </row>
    <row r="132" spans="1:9" s="24" customFormat="1" ht="12" customHeight="1">
      <c r="A132" s="6">
        <v>103</v>
      </c>
      <c r="B132" s="31"/>
      <c r="C132" s="7" t="s">
        <v>2135</v>
      </c>
      <c r="D132" s="7"/>
      <c r="E132" s="7">
        <v>7.91</v>
      </c>
      <c r="F132" s="8">
        <f t="shared" si="75"/>
        <v>0</v>
      </c>
      <c r="G132" s="28"/>
      <c r="H132" s="25">
        <f>E132*H$2*O$1</f>
        <v>213.57</v>
      </c>
      <c r="I132" s="24">
        <f t="shared" si="59"/>
        <v>0</v>
      </c>
    </row>
    <row r="133" spans="1:9" s="24" customFormat="1" ht="12" customHeight="1">
      <c r="A133" s="53">
        <v>104</v>
      </c>
      <c r="B133" s="31" t="s">
        <v>322</v>
      </c>
      <c r="C133" s="15" t="s">
        <v>784</v>
      </c>
      <c r="D133" s="7"/>
      <c r="E133" s="7">
        <v>8</v>
      </c>
      <c r="F133" s="8">
        <f t="shared" si="70"/>
        <v>0</v>
      </c>
      <c r="G133" s="28"/>
      <c r="H133" s="25">
        <f>E133*H$2*N$1</f>
        <v>216</v>
      </c>
      <c r="I133" s="24">
        <f t="shared" si="59"/>
        <v>0</v>
      </c>
    </row>
    <row r="134" spans="1:9" s="24" customFormat="1" ht="12" customHeight="1">
      <c r="A134" s="6">
        <v>105</v>
      </c>
      <c r="B134" s="31"/>
      <c r="C134" s="7" t="s">
        <v>2136</v>
      </c>
      <c r="D134" s="7"/>
      <c r="E134" s="7">
        <v>7.91</v>
      </c>
      <c r="F134" s="8">
        <f t="shared" si="70"/>
        <v>0</v>
      </c>
      <c r="G134" s="28"/>
      <c r="H134" s="25">
        <f>E134*H$2*O$1</f>
        <v>213.57</v>
      </c>
      <c r="I134" s="24">
        <f t="shared" si="59"/>
        <v>0</v>
      </c>
    </row>
    <row r="135" spans="1:9" s="24" customFormat="1" ht="12" customHeight="1">
      <c r="A135" s="53"/>
      <c r="B135" s="31" t="s">
        <v>1945</v>
      </c>
      <c r="C135" s="15" t="s">
        <v>1946</v>
      </c>
      <c r="D135" s="7"/>
      <c r="E135" s="7">
        <v>8</v>
      </c>
      <c r="F135" s="8">
        <f t="shared" si="70"/>
        <v>0</v>
      </c>
      <c r="G135" s="28"/>
      <c r="H135" s="25">
        <f>E135*H$2*N$1</f>
        <v>216</v>
      </c>
      <c r="I135" s="24">
        <f t="shared" si="59"/>
        <v>0</v>
      </c>
    </row>
    <row r="136" spans="1:9" s="24" customFormat="1" ht="12" customHeight="1">
      <c r="A136" s="53"/>
      <c r="B136" s="31"/>
      <c r="C136" s="58" t="s">
        <v>1193</v>
      </c>
      <c r="D136" s="87"/>
      <c r="E136" s="58">
        <v>9</v>
      </c>
      <c r="F136" s="56">
        <f t="shared" si="70"/>
        <v>0</v>
      </c>
      <c r="G136" s="28"/>
      <c r="H136" s="25">
        <f t="shared" ref="H136:H138" si="76">E136*H$2*O$1</f>
        <v>243</v>
      </c>
      <c r="I136" s="24">
        <f t="shared" si="59"/>
        <v>0</v>
      </c>
    </row>
    <row r="137" spans="1:9" s="24" customFormat="1" ht="12" customHeight="1">
      <c r="A137" s="6">
        <v>106</v>
      </c>
      <c r="B137" s="31"/>
      <c r="C137" s="7" t="s">
        <v>1850</v>
      </c>
      <c r="D137" s="7"/>
      <c r="E137" s="7">
        <v>8.6999999999999993</v>
      </c>
      <c r="F137" s="8">
        <f t="shared" ref="F137" si="77">E137*D137</f>
        <v>0</v>
      </c>
      <c r="G137" s="28"/>
      <c r="H137" s="25">
        <f t="shared" si="76"/>
        <v>234.89999999999998</v>
      </c>
      <c r="I137" s="24">
        <f t="shared" si="59"/>
        <v>0</v>
      </c>
    </row>
    <row r="138" spans="1:9" s="24" customFormat="1" ht="12" customHeight="1">
      <c r="A138" s="53">
        <v>107</v>
      </c>
      <c r="B138" s="31"/>
      <c r="C138" s="58" t="s">
        <v>1076</v>
      </c>
      <c r="D138" s="87"/>
      <c r="E138" s="58">
        <v>9.6999999999999993</v>
      </c>
      <c r="F138" s="56">
        <f t="shared" ref="F138" si="78">E138*D138</f>
        <v>0</v>
      </c>
      <c r="G138" s="28"/>
      <c r="H138" s="25">
        <f t="shared" si="76"/>
        <v>261.89999999999998</v>
      </c>
      <c r="I138" s="24">
        <f t="shared" si="59"/>
        <v>0</v>
      </c>
    </row>
    <row r="139" spans="1:9" s="24" customFormat="1" ht="12" customHeight="1">
      <c r="A139" s="53">
        <v>108</v>
      </c>
      <c r="B139" s="31" t="s">
        <v>323</v>
      </c>
      <c r="C139" s="15" t="s">
        <v>184</v>
      </c>
      <c r="D139" s="7"/>
      <c r="E139" s="7">
        <v>9.43</v>
      </c>
      <c r="F139" s="8">
        <f t="shared" ref="F139:F144" si="79">E139*D139</f>
        <v>0</v>
      </c>
      <c r="G139" s="28"/>
      <c r="H139" s="25">
        <f>E139*H$2*N$1</f>
        <v>254.60999999999999</v>
      </c>
      <c r="I139" s="24">
        <f t="shared" si="59"/>
        <v>0</v>
      </c>
    </row>
    <row r="140" spans="1:9" s="24" customFormat="1" ht="12" customHeight="1">
      <c r="A140" s="6"/>
      <c r="B140" s="31"/>
      <c r="C140" s="7" t="s">
        <v>1871</v>
      </c>
      <c r="D140" s="7"/>
      <c r="E140" s="7">
        <v>9.49</v>
      </c>
      <c r="F140" s="8">
        <f t="shared" ref="F140" si="80">E140*D140</f>
        <v>0</v>
      </c>
      <c r="G140" s="28"/>
      <c r="H140" s="25">
        <f t="shared" ref="H140:H142" si="81">E140*H$2*O$1</f>
        <v>256.23</v>
      </c>
      <c r="I140" s="24">
        <f t="shared" si="59"/>
        <v>0</v>
      </c>
    </row>
    <row r="141" spans="1:9" s="24" customFormat="1" ht="12" customHeight="1">
      <c r="A141" s="6">
        <v>109</v>
      </c>
      <c r="B141" s="31"/>
      <c r="C141" s="10" t="s">
        <v>1462</v>
      </c>
      <c r="D141" s="7"/>
      <c r="E141" s="7">
        <v>11.07</v>
      </c>
      <c r="F141" s="8">
        <f t="shared" si="79"/>
        <v>0</v>
      </c>
      <c r="G141" s="28"/>
      <c r="H141" s="25">
        <f t="shared" si="81"/>
        <v>298.89</v>
      </c>
      <c r="I141" s="24">
        <f t="shared" si="59"/>
        <v>0</v>
      </c>
    </row>
    <row r="142" spans="1:9" s="24" customFormat="1" ht="12" customHeight="1">
      <c r="A142" s="6"/>
      <c r="B142" s="31"/>
      <c r="C142" s="10" t="s">
        <v>1870</v>
      </c>
      <c r="D142" s="7"/>
      <c r="E142" s="7">
        <v>12.65</v>
      </c>
      <c r="F142" s="8">
        <f t="shared" ref="F142" si="82">E142*D142</f>
        <v>0</v>
      </c>
      <c r="G142" s="28"/>
      <c r="H142" s="25">
        <f t="shared" si="81"/>
        <v>341.55</v>
      </c>
      <c r="I142" s="24">
        <f t="shared" si="59"/>
        <v>0</v>
      </c>
    </row>
    <row r="143" spans="1:9" s="24" customFormat="1" ht="12" customHeight="1">
      <c r="A143" s="53">
        <v>112</v>
      </c>
      <c r="B143" s="31" t="s">
        <v>324</v>
      </c>
      <c r="C143" s="15" t="s">
        <v>785</v>
      </c>
      <c r="D143" s="7"/>
      <c r="E143" s="7">
        <v>5.71</v>
      </c>
      <c r="F143" s="8">
        <f t="shared" si="79"/>
        <v>0</v>
      </c>
      <c r="G143" s="28"/>
      <c r="H143" s="25">
        <f t="shared" ref="H143:H144" si="83">E143*H$2*N$1</f>
        <v>154.16999999999999</v>
      </c>
      <c r="I143" s="24">
        <f t="shared" si="59"/>
        <v>0</v>
      </c>
    </row>
    <row r="144" spans="1:9" s="24" customFormat="1" ht="12" customHeight="1">
      <c r="A144" s="6">
        <v>113</v>
      </c>
      <c r="B144" s="31" t="s">
        <v>325</v>
      </c>
      <c r="C144" s="15" t="s">
        <v>59</v>
      </c>
      <c r="D144" s="7"/>
      <c r="E144" s="7">
        <v>6.29</v>
      </c>
      <c r="F144" s="8">
        <f t="shared" si="79"/>
        <v>0</v>
      </c>
      <c r="G144" s="28"/>
      <c r="H144" s="25">
        <f t="shared" si="83"/>
        <v>169.83</v>
      </c>
      <c r="I144" s="24">
        <f t="shared" si="59"/>
        <v>0</v>
      </c>
    </row>
    <row r="145" spans="1:9" s="24" customFormat="1" ht="12" customHeight="1">
      <c r="A145" s="6">
        <v>114</v>
      </c>
      <c r="B145" s="31"/>
      <c r="C145" s="58" t="s">
        <v>1077</v>
      </c>
      <c r="D145" s="87"/>
      <c r="E145" s="58">
        <v>7.5</v>
      </c>
      <c r="F145" s="56">
        <f t="shared" ref="F145" si="84">E145*D145</f>
        <v>0</v>
      </c>
      <c r="G145" s="28"/>
      <c r="H145" s="25">
        <f>E145*H$2*O$1</f>
        <v>202.5</v>
      </c>
      <c r="I145" s="24">
        <f t="shared" si="59"/>
        <v>0</v>
      </c>
    </row>
    <row r="146" spans="1:9" s="24" customFormat="1" ht="12" customHeight="1">
      <c r="A146" s="53">
        <v>115</v>
      </c>
      <c r="B146" s="31" t="s">
        <v>326</v>
      </c>
      <c r="C146" s="15" t="s">
        <v>60</v>
      </c>
      <c r="D146" s="7"/>
      <c r="E146" s="7">
        <v>7</v>
      </c>
      <c r="F146" s="8">
        <f t="shared" ref="F146:F169" si="85">E146*D146</f>
        <v>0</v>
      </c>
      <c r="G146" s="28"/>
      <c r="H146" s="25">
        <f>E146*H$2*N$1</f>
        <v>189</v>
      </c>
      <c r="I146" s="24">
        <f t="shared" si="59"/>
        <v>0</v>
      </c>
    </row>
    <row r="147" spans="1:9" s="24" customFormat="1" ht="12" customHeight="1">
      <c r="A147" s="53"/>
      <c r="B147" s="31"/>
      <c r="C147" s="7" t="s">
        <v>2134</v>
      </c>
      <c r="D147" s="7"/>
      <c r="E147" s="7">
        <v>7.9160000000000004</v>
      </c>
      <c r="F147" s="8">
        <f t="shared" ref="F147" si="86">E147*D147</f>
        <v>0</v>
      </c>
      <c r="G147" s="28"/>
      <c r="H147" s="25">
        <f t="shared" ref="H147:H149" si="87">E147*H$2*O$1</f>
        <v>213.732</v>
      </c>
      <c r="I147" s="24">
        <f t="shared" si="59"/>
        <v>0</v>
      </c>
    </row>
    <row r="148" spans="1:9" s="24" customFormat="1" ht="12" customHeight="1">
      <c r="A148" s="53">
        <v>116</v>
      </c>
      <c r="B148" s="31" t="s">
        <v>327</v>
      </c>
      <c r="C148" s="7" t="s">
        <v>1475</v>
      </c>
      <c r="D148" s="7"/>
      <c r="E148" s="7">
        <v>9.4875000000000007</v>
      </c>
      <c r="F148" s="8">
        <f t="shared" si="85"/>
        <v>0</v>
      </c>
      <c r="G148" s="28"/>
      <c r="H148" s="25">
        <f t="shared" si="87"/>
        <v>256.16250000000002</v>
      </c>
      <c r="I148" s="24">
        <f t="shared" si="59"/>
        <v>0</v>
      </c>
    </row>
    <row r="149" spans="1:9" s="24" customFormat="1" ht="12" customHeight="1" thickBot="1">
      <c r="A149" s="76">
        <v>117</v>
      </c>
      <c r="B149" s="91" t="s">
        <v>328</v>
      </c>
      <c r="C149" s="92" t="s">
        <v>1476</v>
      </c>
      <c r="D149" s="92"/>
      <c r="E149" s="92">
        <v>11.068750000000001</v>
      </c>
      <c r="F149" s="8">
        <f t="shared" si="85"/>
        <v>0</v>
      </c>
      <c r="G149" s="28"/>
      <c r="H149" s="25">
        <f t="shared" si="87"/>
        <v>298.85625000000005</v>
      </c>
      <c r="I149" s="24">
        <f t="shared" si="59"/>
        <v>0</v>
      </c>
    </row>
    <row r="150" spans="1:9" s="24" customFormat="1" ht="12" customHeight="1">
      <c r="A150" s="49">
        <v>118</v>
      </c>
      <c r="B150" s="86" t="s">
        <v>299</v>
      </c>
      <c r="C150" s="147" t="s">
        <v>180</v>
      </c>
      <c r="D150" s="87"/>
      <c r="E150" s="87">
        <v>2.86</v>
      </c>
      <c r="F150" s="8">
        <f t="shared" si="85"/>
        <v>0</v>
      </c>
      <c r="G150" s="28"/>
      <c r="H150" s="25">
        <f t="shared" ref="H150:H152" si="88">E150*H$2*N$1</f>
        <v>77.22</v>
      </c>
      <c r="I150" s="24">
        <f t="shared" si="59"/>
        <v>0</v>
      </c>
    </row>
    <row r="151" spans="1:9" s="24" customFormat="1" ht="12" customHeight="1">
      <c r="A151" s="53">
        <v>119</v>
      </c>
      <c r="B151" s="31" t="s">
        <v>300</v>
      </c>
      <c r="C151" s="15" t="s">
        <v>181</v>
      </c>
      <c r="D151" s="7"/>
      <c r="E151" s="7">
        <v>2.86</v>
      </c>
      <c r="F151" s="8">
        <f t="shared" si="85"/>
        <v>0</v>
      </c>
      <c r="G151" s="28"/>
      <c r="H151" s="25">
        <f t="shared" si="88"/>
        <v>77.22</v>
      </c>
      <c r="I151" s="24">
        <f t="shared" si="59"/>
        <v>0</v>
      </c>
    </row>
    <row r="152" spans="1:9" s="24" customFormat="1" ht="12" customHeight="1">
      <c r="A152" s="53">
        <v>120</v>
      </c>
      <c r="B152" s="31" t="s">
        <v>301</v>
      </c>
      <c r="C152" s="15" t="s">
        <v>182</v>
      </c>
      <c r="D152" s="7"/>
      <c r="E152" s="7">
        <v>2.86</v>
      </c>
      <c r="F152" s="8">
        <f t="shared" si="85"/>
        <v>0</v>
      </c>
      <c r="G152" s="28"/>
      <c r="H152" s="25">
        <f t="shared" si="88"/>
        <v>77.22</v>
      </c>
      <c r="I152" s="24">
        <f t="shared" si="59"/>
        <v>0</v>
      </c>
    </row>
    <row r="153" spans="1:9" s="24" customFormat="1" ht="12" customHeight="1">
      <c r="A153" s="6">
        <v>121</v>
      </c>
      <c r="B153" s="31"/>
      <c r="C153" s="7" t="s">
        <v>1477</v>
      </c>
      <c r="D153" s="7"/>
      <c r="E153" s="7">
        <v>3.1624999999999996</v>
      </c>
      <c r="F153" s="8">
        <f t="shared" si="85"/>
        <v>0</v>
      </c>
      <c r="G153" s="28"/>
      <c r="H153" s="25">
        <f t="shared" ref="H153:H155" si="89">E153*H$2*O$1</f>
        <v>85.387499999999989</v>
      </c>
      <c r="I153" s="24">
        <f t="shared" si="59"/>
        <v>0</v>
      </c>
    </row>
    <row r="154" spans="1:9" s="24" customFormat="1" ht="12" customHeight="1">
      <c r="A154" s="6">
        <v>122</v>
      </c>
      <c r="B154" s="31"/>
      <c r="C154" s="7" t="s">
        <v>1478</v>
      </c>
      <c r="D154" s="7"/>
      <c r="E154" s="7">
        <v>3.1624999999999996</v>
      </c>
      <c r="F154" s="8">
        <f t="shared" si="85"/>
        <v>0</v>
      </c>
      <c r="G154" s="28"/>
      <c r="H154" s="25">
        <f t="shared" si="89"/>
        <v>85.387499999999989</v>
      </c>
      <c r="I154" s="24">
        <f t="shared" si="59"/>
        <v>0</v>
      </c>
    </row>
    <row r="155" spans="1:9" s="24" customFormat="1" ht="12" customHeight="1">
      <c r="A155" s="53">
        <v>123</v>
      </c>
      <c r="B155" s="31"/>
      <c r="C155" s="7" t="s">
        <v>1479</v>
      </c>
      <c r="D155" s="7"/>
      <c r="E155" s="7">
        <v>3.1624999999999996</v>
      </c>
      <c r="F155" s="8">
        <f t="shared" si="85"/>
        <v>0</v>
      </c>
      <c r="G155" s="28"/>
      <c r="H155" s="25">
        <f t="shared" si="89"/>
        <v>85.387499999999989</v>
      </c>
      <c r="I155" s="24">
        <f t="shared" si="59"/>
        <v>0</v>
      </c>
    </row>
    <row r="156" spans="1:9" s="24" customFormat="1" ht="12" customHeight="1">
      <c r="A156" s="53">
        <v>124</v>
      </c>
      <c r="B156" s="31" t="s">
        <v>302</v>
      </c>
      <c r="C156" s="15" t="s">
        <v>56</v>
      </c>
      <c r="D156" s="7"/>
      <c r="E156" s="7">
        <v>2.86</v>
      </c>
      <c r="F156" s="8">
        <f t="shared" si="85"/>
        <v>0</v>
      </c>
      <c r="G156" s="28"/>
      <c r="H156" s="25">
        <f t="shared" ref="H156:H164" si="90">E156*H$2*N$1</f>
        <v>77.22</v>
      </c>
      <c r="I156" s="24">
        <f t="shared" si="59"/>
        <v>0</v>
      </c>
    </row>
    <row r="157" spans="1:9" s="24" customFormat="1" ht="12" customHeight="1">
      <c r="A157" s="6">
        <v>125</v>
      </c>
      <c r="B157" s="31" t="s">
        <v>303</v>
      </c>
      <c r="C157" s="15" t="s">
        <v>57</v>
      </c>
      <c r="D157" s="7"/>
      <c r="E157" s="7">
        <v>2.86</v>
      </c>
      <c r="F157" s="8">
        <f t="shared" si="85"/>
        <v>0</v>
      </c>
      <c r="G157" s="28"/>
      <c r="H157" s="25">
        <f t="shared" si="90"/>
        <v>77.22</v>
      </c>
      <c r="I157" s="24">
        <f t="shared" si="59"/>
        <v>0</v>
      </c>
    </row>
    <row r="158" spans="1:9" s="24" customFormat="1" ht="12" customHeight="1">
      <c r="A158" s="6">
        <v>126</v>
      </c>
      <c r="B158" s="31" t="s">
        <v>304</v>
      </c>
      <c r="C158" s="15" t="s">
        <v>58</v>
      </c>
      <c r="D158" s="7"/>
      <c r="E158" s="7">
        <v>2.86</v>
      </c>
      <c r="F158" s="8">
        <f t="shared" si="85"/>
        <v>0</v>
      </c>
      <c r="G158" s="28"/>
      <c r="H158" s="25">
        <f t="shared" si="90"/>
        <v>77.22</v>
      </c>
      <c r="I158" s="24">
        <f t="shared" si="59"/>
        <v>0</v>
      </c>
    </row>
    <row r="159" spans="1:9" s="24" customFormat="1" ht="12" customHeight="1">
      <c r="A159" s="53">
        <v>127</v>
      </c>
      <c r="B159" s="31" t="s">
        <v>305</v>
      </c>
      <c r="C159" s="15" t="s">
        <v>3</v>
      </c>
      <c r="D159" s="7"/>
      <c r="E159" s="7">
        <v>2.86</v>
      </c>
      <c r="F159" s="8">
        <f t="shared" si="85"/>
        <v>0</v>
      </c>
      <c r="G159" s="28"/>
      <c r="H159" s="25">
        <f t="shared" si="90"/>
        <v>77.22</v>
      </c>
      <c r="I159" s="24">
        <f t="shared" si="59"/>
        <v>0</v>
      </c>
    </row>
    <row r="160" spans="1:9" s="24" customFormat="1" ht="12" customHeight="1">
      <c r="A160" s="53">
        <v>128</v>
      </c>
      <c r="B160" s="31" t="s">
        <v>306</v>
      </c>
      <c r="C160" s="15" t="s">
        <v>776</v>
      </c>
      <c r="D160" s="7"/>
      <c r="E160" s="7">
        <v>3.57</v>
      </c>
      <c r="F160" s="8">
        <f t="shared" si="85"/>
        <v>0</v>
      </c>
      <c r="G160" s="28"/>
      <c r="H160" s="25">
        <f t="shared" si="90"/>
        <v>96.39</v>
      </c>
      <c r="I160" s="24">
        <f t="shared" si="59"/>
        <v>0</v>
      </c>
    </row>
    <row r="161" spans="1:9" s="24" customFormat="1" ht="12" customHeight="1">
      <c r="A161" s="6">
        <v>129</v>
      </c>
      <c r="B161" s="31" t="s">
        <v>307</v>
      </c>
      <c r="C161" s="15" t="s">
        <v>4</v>
      </c>
      <c r="D161" s="7"/>
      <c r="E161" s="7">
        <v>3.57</v>
      </c>
      <c r="F161" s="8">
        <f t="shared" si="85"/>
        <v>0</v>
      </c>
      <c r="G161" s="28"/>
      <c r="H161" s="25">
        <f t="shared" si="90"/>
        <v>96.39</v>
      </c>
      <c r="I161" s="24">
        <f t="shared" si="59"/>
        <v>0</v>
      </c>
    </row>
    <row r="162" spans="1:9" s="24" customFormat="1" ht="12" customHeight="1">
      <c r="A162" s="6">
        <v>130</v>
      </c>
      <c r="B162" s="31" t="s">
        <v>308</v>
      </c>
      <c r="C162" s="15" t="s">
        <v>5</v>
      </c>
      <c r="D162" s="7"/>
      <c r="E162" s="7">
        <v>3.57</v>
      </c>
      <c r="F162" s="8">
        <f t="shared" si="85"/>
        <v>0</v>
      </c>
      <c r="G162" s="28"/>
      <c r="H162" s="25">
        <f t="shared" si="90"/>
        <v>96.39</v>
      </c>
      <c r="I162" s="24">
        <f t="shared" si="59"/>
        <v>0</v>
      </c>
    </row>
    <row r="163" spans="1:9" s="24" customFormat="1" ht="12" customHeight="1">
      <c r="A163" s="53">
        <v>131</v>
      </c>
      <c r="B163" s="31" t="s">
        <v>309</v>
      </c>
      <c r="C163" s="15" t="s">
        <v>777</v>
      </c>
      <c r="D163" s="7"/>
      <c r="E163" s="7">
        <v>3.93</v>
      </c>
      <c r="F163" s="8">
        <f t="shared" si="85"/>
        <v>0</v>
      </c>
      <c r="G163" s="28"/>
      <c r="H163" s="25">
        <f t="shared" si="90"/>
        <v>106.11</v>
      </c>
      <c r="I163" s="24">
        <f t="shared" si="59"/>
        <v>0</v>
      </c>
    </row>
    <row r="164" spans="1:9" s="24" customFormat="1" ht="12" customHeight="1">
      <c r="A164" s="53"/>
      <c r="B164" s="31" t="s">
        <v>1947</v>
      </c>
      <c r="C164" s="15" t="s">
        <v>1948</v>
      </c>
      <c r="D164" s="7"/>
      <c r="E164" s="7">
        <v>3.93</v>
      </c>
      <c r="F164" s="8">
        <f t="shared" ref="F164" si="91">E164*D164</f>
        <v>0</v>
      </c>
      <c r="G164" s="28"/>
      <c r="H164" s="25">
        <f t="shared" si="90"/>
        <v>106.11</v>
      </c>
      <c r="I164" s="24">
        <f t="shared" si="59"/>
        <v>0</v>
      </c>
    </row>
    <row r="165" spans="1:9" s="24" customFormat="1" ht="12" customHeight="1">
      <c r="A165" s="53">
        <v>132</v>
      </c>
      <c r="B165" s="31"/>
      <c r="C165" s="7" t="s">
        <v>1352</v>
      </c>
      <c r="D165" s="7"/>
      <c r="E165" s="7">
        <v>3.9531249999999996</v>
      </c>
      <c r="F165" s="8">
        <f t="shared" si="85"/>
        <v>0</v>
      </c>
      <c r="G165" s="28"/>
      <c r="H165" s="25">
        <f>E165*H$2*O$1</f>
        <v>106.73437499999999</v>
      </c>
      <c r="I165" s="24">
        <f t="shared" ref="I165:I228" si="92">H165*D165</f>
        <v>0</v>
      </c>
    </row>
    <row r="166" spans="1:9" s="24" customFormat="1" ht="12" customHeight="1">
      <c r="A166" s="6">
        <v>133</v>
      </c>
      <c r="B166" s="31" t="s">
        <v>310</v>
      </c>
      <c r="C166" s="15" t="s">
        <v>778</v>
      </c>
      <c r="D166" s="7"/>
      <c r="E166" s="7">
        <v>4.0999999999999996</v>
      </c>
      <c r="F166" s="8">
        <f t="shared" si="85"/>
        <v>0</v>
      </c>
      <c r="G166" s="28"/>
      <c r="H166" s="25">
        <f t="shared" ref="H166:H169" si="93">E166*H$2*N$1</f>
        <v>110.69999999999999</v>
      </c>
      <c r="I166" s="24">
        <f t="shared" si="92"/>
        <v>0</v>
      </c>
    </row>
    <row r="167" spans="1:9" s="24" customFormat="1" ht="12" customHeight="1">
      <c r="A167" s="6">
        <v>134</v>
      </c>
      <c r="B167" s="31" t="s">
        <v>311</v>
      </c>
      <c r="C167" s="15" t="s">
        <v>6</v>
      </c>
      <c r="D167" s="7"/>
      <c r="E167" s="7">
        <v>4.71</v>
      </c>
      <c r="F167" s="8">
        <f t="shared" si="85"/>
        <v>0</v>
      </c>
      <c r="G167" s="28"/>
      <c r="H167" s="25">
        <f t="shared" si="93"/>
        <v>127.17</v>
      </c>
      <c r="I167" s="24">
        <f t="shared" si="92"/>
        <v>0</v>
      </c>
    </row>
    <row r="168" spans="1:9" s="24" customFormat="1" ht="12" customHeight="1">
      <c r="A168" s="53">
        <v>135</v>
      </c>
      <c r="B168" s="31" t="s">
        <v>312</v>
      </c>
      <c r="C168" s="15" t="s">
        <v>779</v>
      </c>
      <c r="D168" s="7"/>
      <c r="E168" s="7">
        <v>5</v>
      </c>
      <c r="F168" s="8">
        <f t="shared" si="85"/>
        <v>0</v>
      </c>
      <c r="G168" s="28"/>
      <c r="H168" s="25">
        <f t="shared" si="93"/>
        <v>135</v>
      </c>
      <c r="I168" s="24">
        <f t="shared" si="92"/>
        <v>0</v>
      </c>
    </row>
    <row r="169" spans="1:9" s="24" customFormat="1" ht="12" customHeight="1">
      <c r="A169" s="53">
        <v>136</v>
      </c>
      <c r="B169" s="31" t="s">
        <v>313</v>
      </c>
      <c r="C169" s="15" t="s">
        <v>7</v>
      </c>
      <c r="D169" s="7"/>
      <c r="E169" s="7">
        <v>6.43</v>
      </c>
      <c r="F169" s="8">
        <f t="shared" si="85"/>
        <v>0</v>
      </c>
      <c r="G169" s="28"/>
      <c r="H169" s="25">
        <f t="shared" si="93"/>
        <v>173.60999999999999</v>
      </c>
      <c r="I169" s="24">
        <f t="shared" si="92"/>
        <v>0</v>
      </c>
    </row>
    <row r="170" spans="1:9" s="24" customFormat="1" ht="12" customHeight="1">
      <c r="A170" s="53"/>
      <c r="B170" s="31"/>
      <c r="C170" s="7" t="s">
        <v>1418</v>
      </c>
      <c r="D170" s="7"/>
      <c r="E170" s="7">
        <v>7.12</v>
      </c>
      <c r="F170" s="8">
        <f t="shared" ref="F170" si="94">E170*D170</f>
        <v>0</v>
      </c>
      <c r="G170" s="28"/>
      <c r="H170" s="25">
        <f>E170*H$2*O$1</f>
        <v>192.24</v>
      </c>
      <c r="I170" s="24">
        <f t="shared" si="92"/>
        <v>0</v>
      </c>
    </row>
    <row r="171" spans="1:9" s="24" customFormat="1" ht="12" customHeight="1">
      <c r="A171" s="6">
        <v>137</v>
      </c>
      <c r="B171" s="31" t="s">
        <v>1078</v>
      </c>
      <c r="C171" s="15" t="s">
        <v>1080</v>
      </c>
      <c r="D171" s="7"/>
      <c r="E171" s="7">
        <v>8</v>
      </c>
      <c r="F171" s="8">
        <f t="shared" ref="F171:F172" si="95">E171*D171</f>
        <v>0</v>
      </c>
      <c r="G171" s="28"/>
      <c r="H171" s="25">
        <f t="shared" ref="H171:H172" si="96">E171*H$2*N$1</f>
        <v>216</v>
      </c>
      <c r="I171" s="24">
        <f t="shared" si="92"/>
        <v>0</v>
      </c>
    </row>
    <row r="172" spans="1:9" s="24" customFormat="1" ht="12" customHeight="1" thickBot="1">
      <c r="A172" s="76">
        <v>138</v>
      </c>
      <c r="B172" s="91" t="s">
        <v>1079</v>
      </c>
      <c r="C172" s="100" t="s">
        <v>1081</v>
      </c>
      <c r="D172" s="92"/>
      <c r="E172" s="92">
        <v>10.5</v>
      </c>
      <c r="F172" s="8">
        <f t="shared" si="95"/>
        <v>0</v>
      </c>
      <c r="G172" s="28"/>
      <c r="H172" s="25">
        <f t="shared" si="96"/>
        <v>283.5</v>
      </c>
      <c r="I172" s="24">
        <f t="shared" si="92"/>
        <v>0</v>
      </c>
    </row>
    <row r="173" spans="1:9" s="24" customFormat="1" ht="12" customHeight="1">
      <c r="A173" s="49">
        <v>139</v>
      </c>
      <c r="B173" s="86"/>
      <c r="C173" s="87" t="s">
        <v>1082</v>
      </c>
      <c r="D173" s="87"/>
      <c r="E173" s="87">
        <v>3.95</v>
      </c>
      <c r="F173" s="8">
        <f t="shared" ref="F173:F201" si="97">E173*D173</f>
        <v>0</v>
      </c>
      <c r="G173" s="28"/>
      <c r="H173" s="25">
        <f>E173*H$2*O$1</f>
        <v>106.65</v>
      </c>
      <c r="I173" s="24">
        <f t="shared" si="92"/>
        <v>0</v>
      </c>
    </row>
    <row r="174" spans="1:9" s="24" customFormat="1" ht="12" customHeight="1">
      <c r="A174" s="53">
        <v>140</v>
      </c>
      <c r="B174" s="31" t="s">
        <v>878</v>
      </c>
      <c r="C174" s="15" t="s">
        <v>75</v>
      </c>
      <c r="D174" s="7"/>
      <c r="E174" s="7">
        <v>3.57</v>
      </c>
      <c r="F174" s="8">
        <f t="shared" si="97"/>
        <v>0</v>
      </c>
      <c r="G174" s="28"/>
      <c r="H174" s="25">
        <f t="shared" ref="H174:H178" si="98">E174*H$2*N$1</f>
        <v>96.39</v>
      </c>
      <c r="I174" s="24">
        <f t="shared" si="92"/>
        <v>0</v>
      </c>
    </row>
    <row r="175" spans="1:9" s="24" customFormat="1" ht="12" customHeight="1">
      <c r="A175" s="6">
        <v>141</v>
      </c>
      <c r="B175" s="31" t="s">
        <v>879</v>
      </c>
      <c r="C175" s="15" t="s">
        <v>76</v>
      </c>
      <c r="D175" s="7"/>
      <c r="E175" s="7">
        <v>3.57</v>
      </c>
      <c r="F175" s="8">
        <f t="shared" si="97"/>
        <v>0</v>
      </c>
      <c r="G175" s="28"/>
      <c r="H175" s="25">
        <f t="shared" si="98"/>
        <v>96.39</v>
      </c>
      <c r="I175" s="24">
        <f t="shared" si="92"/>
        <v>0</v>
      </c>
    </row>
    <row r="176" spans="1:9" s="24" customFormat="1" ht="12" customHeight="1">
      <c r="A176" s="6">
        <v>142</v>
      </c>
      <c r="B176" s="31" t="s">
        <v>880</v>
      </c>
      <c r="C176" s="15" t="s">
        <v>77</v>
      </c>
      <c r="D176" s="7"/>
      <c r="E176" s="7">
        <v>3.57</v>
      </c>
      <c r="F176" s="8">
        <f t="shared" si="97"/>
        <v>0</v>
      </c>
      <c r="G176" s="28"/>
      <c r="H176" s="25">
        <f t="shared" si="98"/>
        <v>96.39</v>
      </c>
      <c r="I176" s="24">
        <f t="shared" si="92"/>
        <v>0</v>
      </c>
    </row>
    <row r="177" spans="1:9" s="24" customFormat="1" ht="12" customHeight="1">
      <c r="A177" s="53">
        <v>144</v>
      </c>
      <c r="B177" s="31" t="s">
        <v>881</v>
      </c>
      <c r="C177" s="15" t="s">
        <v>78</v>
      </c>
      <c r="D177" s="7"/>
      <c r="E177" s="7">
        <v>3.57</v>
      </c>
      <c r="F177" s="8">
        <f t="shared" si="97"/>
        <v>0</v>
      </c>
      <c r="G177" s="28"/>
      <c r="H177" s="25">
        <f t="shared" si="98"/>
        <v>96.39</v>
      </c>
      <c r="I177" s="24">
        <f t="shared" si="92"/>
        <v>0</v>
      </c>
    </row>
    <row r="178" spans="1:9" s="24" customFormat="1" ht="12" customHeight="1">
      <c r="A178" s="6">
        <v>145</v>
      </c>
      <c r="B178" s="32" t="s">
        <v>882</v>
      </c>
      <c r="C178" s="21" t="s">
        <v>79</v>
      </c>
      <c r="D178" s="9"/>
      <c r="E178" s="9">
        <v>3.57</v>
      </c>
      <c r="F178" s="8">
        <f t="shared" si="97"/>
        <v>0</v>
      </c>
      <c r="G178" s="28"/>
      <c r="H178" s="25">
        <f t="shared" si="98"/>
        <v>96.39</v>
      </c>
      <c r="I178" s="24">
        <f t="shared" si="92"/>
        <v>0</v>
      </c>
    </row>
    <row r="179" spans="1:9" s="24" customFormat="1" ht="12" customHeight="1">
      <c r="A179" s="6">
        <v>146</v>
      </c>
      <c r="B179" s="31"/>
      <c r="C179" s="9" t="s">
        <v>1388</v>
      </c>
      <c r="D179" s="7"/>
      <c r="E179" s="7">
        <v>3.95</v>
      </c>
      <c r="F179" s="8">
        <f t="shared" si="97"/>
        <v>0</v>
      </c>
      <c r="G179" s="28"/>
      <c r="H179" s="25">
        <f>E179*H$2*O$1</f>
        <v>106.65</v>
      </c>
      <c r="I179" s="24">
        <f t="shared" si="92"/>
        <v>0</v>
      </c>
    </row>
    <row r="180" spans="1:9" s="24" customFormat="1" ht="12" customHeight="1">
      <c r="A180" s="53">
        <v>147</v>
      </c>
      <c r="B180" s="32" t="s">
        <v>883</v>
      </c>
      <c r="C180" s="21" t="s">
        <v>1213</v>
      </c>
      <c r="D180" s="9"/>
      <c r="E180" s="9">
        <v>4.7</v>
      </c>
      <c r="F180" s="8">
        <f t="shared" si="97"/>
        <v>0</v>
      </c>
      <c r="G180" s="28"/>
      <c r="H180" s="25">
        <f>E180*H$2*N$1</f>
        <v>126.9</v>
      </c>
      <c r="I180" s="24">
        <f t="shared" si="92"/>
        <v>0</v>
      </c>
    </row>
    <row r="181" spans="1:9" s="24" customFormat="1" ht="12" customHeight="1">
      <c r="A181" s="53">
        <v>148</v>
      </c>
      <c r="B181" s="32" t="s">
        <v>884</v>
      </c>
      <c r="C181" s="9" t="s">
        <v>1389</v>
      </c>
      <c r="D181" s="9"/>
      <c r="E181" s="9">
        <v>4.7437500000000004</v>
      </c>
      <c r="F181" s="8">
        <f t="shared" si="97"/>
        <v>0</v>
      </c>
      <c r="G181" s="28"/>
      <c r="H181" s="25">
        <f t="shared" ref="H181:H183" si="99">E181*H$2*O$1</f>
        <v>128.08125000000001</v>
      </c>
      <c r="I181" s="24">
        <f t="shared" si="92"/>
        <v>0</v>
      </c>
    </row>
    <row r="182" spans="1:9" s="24" customFormat="1" ht="12" customHeight="1">
      <c r="A182" s="6">
        <v>149</v>
      </c>
      <c r="B182" s="32" t="s">
        <v>885</v>
      </c>
      <c r="C182" s="9" t="s">
        <v>1390</v>
      </c>
      <c r="D182" s="9"/>
      <c r="E182" s="9">
        <v>6.3249999999999993</v>
      </c>
      <c r="F182" s="8">
        <f t="shared" si="97"/>
        <v>0</v>
      </c>
      <c r="G182" s="28"/>
      <c r="H182" s="25">
        <f t="shared" si="99"/>
        <v>170.77499999999998</v>
      </c>
      <c r="I182" s="24">
        <f t="shared" si="92"/>
        <v>0</v>
      </c>
    </row>
    <row r="183" spans="1:9" s="24" customFormat="1" ht="12" customHeight="1">
      <c r="A183" s="6">
        <v>150</v>
      </c>
      <c r="B183" s="32"/>
      <c r="C183" s="9" t="s">
        <v>1353</v>
      </c>
      <c r="D183" s="9"/>
      <c r="E183" s="9">
        <v>6.3249999999999993</v>
      </c>
      <c r="F183" s="8">
        <f t="shared" si="97"/>
        <v>0</v>
      </c>
      <c r="G183" s="28"/>
      <c r="H183" s="25">
        <f t="shared" si="99"/>
        <v>170.77499999999998</v>
      </c>
      <c r="I183" s="24">
        <f t="shared" si="92"/>
        <v>0</v>
      </c>
    </row>
    <row r="184" spans="1:9" s="24" customFormat="1" ht="12" customHeight="1">
      <c r="A184" s="53">
        <v>152</v>
      </c>
      <c r="B184" s="32" t="s">
        <v>1050</v>
      </c>
      <c r="C184" s="21" t="s">
        <v>80</v>
      </c>
      <c r="D184" s="9"/>
      <c r="E184" s="9">
        <v>4.2</v>
      </c>
      <c r="F184" s="8">
        <f t="shared" si="97"/>
        <v>0</v>
      </c>
      <c r="G184" s="28"/>
      <c r="H184" s="25">
        <f t="shared" ref="H184:H185" si="100">E184*H$2*N$1</f>
        <v>113.4</v>
      </c>
      <c r="I184" s="24">
        <f t="shared" si="92"/>
        <v>0</v>
      </c>
    </row>
    <row r="185" spans="1:9" s="24" customFormat="1" ht="12" customHeight="1">
      <c r="A185" s="6">
        <v>153</v>
      </c>
      <c r="B185" s="31" t="s">
        <v>1051</v>
      </c>
      <c r="C185" s="15" t="s">
        <v>81</v>
      </c>
      <c r="D185" s="7"/>
      <c r="E185" s="7">
        <v>4.5</v>
      </c>
      <c r="F185" s="8">
        <f t="shared" si="97"/>
        <v>0</v>
      </c>
      <c r="G185" s="28"/>
      <c r="H185" s="25">
        <f t="shared" si="100"/>
        <v>121.5</v>
      </c>
      <c r="I185" s="24">
        <f t="shared" si="92"/>
        <v>0</v>
      </c>
    </row>
    <row r="186" spans="1:9" s="24" customFormat="1" ht="12" customHeight="1">
      <c r="A186" s="6">
        <v>154</v>
      </c>
      <c r="B186" s="31"/>
      <c r="C186" s="7" t="s">
        <v>1480</v>
      </c>
      <c r="D186" s="7"/>
      <c r="E186" s="7">
        <v>4.7437500000000004</v>
      </c>
      <c r="F186" s="8">
        <f t="shared" si="97"/>
        <v>0</v>
      </c>
      <c r="G186" s="28"/>
      <c r="H186" s="25">
        <f t="shared" ref="H186:H188" si="101">E186*H$2*O$1</f>
        <v>128.08125000000001</v>
      </c>
      <c r="I186" s="24">
        <f t="shared" si="92"/>
        <v>0</v>
      </c>
    </row>
    <row r="187" spans="1:9" s="24" customFormat="1" ht="12" customHeight="1">
      <c r="A187" s="53">
        <v>155</v>
      </c>
      <c r="B187" s="31"/>
      <c r="C187" s="7" t="s">
        <v>1481</v>
      </c>
      <c r="D187" s="7"/>
      <c r="E187" s="7">
        <v>4.7437500000000004</v>
      </c>
      <c r="F187" s="8">
        <f t="shared" si="97"/>
        <v>0</v>
      </c>
      <c r="G187" s="28"/>
      <c r="H187" s="25">
        <f t="shared" si="101"/>
        <v>128.08125000000001</v>
      </c>
      <c r="I187" s="24">
        <f t="shared" si="92"/>
        <v>0</v>
      </c>
    </row>
    <row r="188" spans="1:9" s="24" customFormat="1" ht="12" customHeight="1">
      <c r="A188" s="53">
        <v>156</v>
      </c>
      <c r="B188" s="31"/>
      <c r="C188" s="7" t="s">
        <v>1085</v>
      </c>
      <c r="D188" s="7"/>
      <c r="E188" s="7">
        <v>6.3</v>
      </c>
      <c r="F188" s="8">
        <f t="shared" si="97"/>
        <v>0</v>
      </c>
      <c r="G188" s="28"/>
      <c r="H188" s="25">
        <f t="shared" si="101"/>
        <v>170.1</v>
      </c>
      <c r="I188" s="24">
        <f t="shared" si="92"/>
        <v>0</v>
      </c>
    </row>
    <row r="189" spans="1:9" s="24" customFormat="1" ht="12" customHeight="1">
      <c r="A189" s="6">
        <v>157</v>
      </c>
      <c r="B189" s="31" t="s">
        <v>1083</v>
      </c>
      <c r="C189" s="15" t="s">
        <v>1084</v>
      </c>
      <c r="D189" s="7"/>
      <c r="E189" s="7">
        <v>6</v>
      </c>
      <c r="F189" s="8">
        <f t="shared" si="97"/>
        <v>0</v>
      </c>
      <c r="G189" s="28"/>
      <c r="H189" s="25">
        <f t="shared" ref="H189:H191" si="102">E189*H$2*N$1</f>
        <v>162</v>
      </c>
      <c r="I189" s="24">
        <f t="shared" si="92"/>
        <v>0</v>
      </c>
    </row>
    <row r="190" spans="1:9" s="24" customFormat="1" ht="12" customHeight="1">
      <c r="A190" s="6">
        <v>158</v>
      </c>
      <c r="B190" s="31" t="s">
        <v>886</v>
      </c>
      <c r="C190" s="15" t="s">
        <v>82</v>
      </c>
      <c r="D190" s="7"/>
      <c r="E190" s="7">
        <v>6.2</v>
      </c>
      <c r="F190" s="8">
        <f t="shared" si="97"/>
        <v>0</v>
      </c>
      <c r="G190" s="28"/>
      <c r="H190" s="25">
        <f t="shared" si="102"/>
        <v>167.4</v>
      </c>
      <c r="I190" s="24">
        <f t="shared" si="92"/>
        <v>0</v>
      </c>
    </row>
    <row r="191" spans="1:9" s="24" customFormat="1" ht="12" customHeight="1">
      <c r="A191" s="53">
        <v>159</v>
      </c>
      <c r="B191" s="31" t="s">
        <v>887</v>
      </c>
      <c r="C191" s="15" t="s">
        <v>83</v>
      </c>
      <c r="D191" s="7"/>
      <c r="E191" s="7">
        <v>6.6</v>
      </c>
      <c r="F191" s="8">
        <f t="shared" si="97"/>
        <v>0</v>
      </c>
      <c r="G191" s="28"/>
      <c r="H191" s="25">
        <f t="shared" si="102"/>
        <v>178.2</v>
      </c>
      <c r="I191" s="24">
        <f t="shared" si="92"/>
        <v>0</v>
      </c>
    </row>
    <row r="192" spans="1:9" s="24" customFormat="1" ht="12" customHeight="1">
      <c r="A192" s="53">
        <v>160</v>
      </c>
      <c r="B192" s="31" t="s">
        <v>888</v>
      </c>
      <c r="C192" s="7" t="s">
        <v>1482</v>
      </c>
      <c r="D192" s="7"/>
      <c r="E192" s="7">
        <v>7.9062499999999991</v>
      </c>
      <c r="F192" s="8">
        <f t="shared" si="97"/>
        <v>0</v>
      </c>
      <c r="G192" s="28"/>
      <c r="H192" s="25">
        <f t="shared" ref="H192:H198" si="103">E192*H$2*O$1</f>
        <v>213.46874999999997</v>
      </c>
      <c r="I192" s="24">
        <f t="shared" si="92"/>
        <v>0</v>
      </c>
    </row>
    <row r="193" spans="1:9" s="24" customFormat="1" ht="12" customHeight="1">
      <c r="A193" s="6">
        <v>161</v>
      </c>
      <c r="B193" s="31" t="s">
        <v>889</v>
      </c>
      <c r="C193" s="7" t="s">
        <v>1483</v>
      </c>
      <c r="D193" s="7"/>
      <c r="E193" s="7">
        <v>9.4875000000000007</v>
      </c>
      <c r="F193" s="8">
        <f t="shared" si="97"/>
        <v>0</v>
      </c>
      <c r="G193" s="28"/>
      <c r="H193" s="25">
        <f t="shared" si="103"/>
        <v>256.16250000000002</v>
      </c>
      <c r="I193" s="24">
        <f t="shared" si="92"/>
        <v>0</v>
      </c>
    </row>
    <row r="194" spans="1:9" s="24" customFormat="1" ht="12" customHeight="1">
      <c r="A194" s="6">
        <v>162</v>
      </c>
      <c r="B194" s="31" t="s">
        <v>890</v>
      </c>
      <c r="C194" s="7" t="s">
        <v>1484</v>
      </c>
      <c r="D194" s="7"/>
      <c r="E194" s="7">
        <v>11.068750000000001</v>
      </c>
      <c r="F194" s="8">
        <f t="shared" si="97"/>
        <v>0</v>
      </c>
      <c r="G194" s="28"/>
      <c r="H194" s="25">
        <f t="shared" si="103"/>
        <v>298.85625000000005</v>
      </c>
      <c r="I194" s="24">
        <f t="shared" si="92"/>
        <v>0</v>
      </c>
    </row>
    <row r="195" spans="1:9" s="24" customFormat="1" ht="12" customHeight="1" thickBot="1">
      <c r="A195" s="76">
        <v>163</v>
      </c>
      <c r="B195" s="91" t="s">
        <v>891</v>
      </c>
      <c r="C195" s="92" t="s">
        <v>1485</v>
      </c>
      <c r="D195" s="92"/>
      <c r="E195" s="92">
        <v>12.649999999999999</v>
      </c>
      <c r="F195" s="8">
        <f t="shared" si="97"/>
        <v>0</v>
      </c>
      <c r="G195" s="28"/>
      <c r="H195" s="25">
        <f t="shared" si="103"/>
        <v>341.54999999999995</v>
      </c>
      <c r="I195" s="24">
        <f t="shared" si="92"/>
        <v>0</v>
      </c>
    </row>
    <row r="196" spans="1:9" s="24" customFormat="1" ht="12" customHeight="1">
      <c r="A196" s="49">
        <v>164</v>
      </c>
      <c r="B196" s="148" t="s">
        <v>874</v>
      </c>
      <c r="C196" s="149" t="s">
        <v>1486</v>
      </c>
      <c r="D196" s="149"/>
      <c r="E196" s="149">
        <v>3.9531249999999996</v>
      </c>
      <c r="F196" s="8">
        <f t="shared" si="97"/>
        <v>0</v>
      </c>
      <c r="G196" s="28"/>
      <c r="H196" s="25">
        <f t="shared" si="103"/>
        <v>106.73437499999999</v>
      </c>
      <c r="I196" s="24">
        <f t="shared" si="92"/>
        <v>0</v>
      </c>
    </row>
    <row r="197" spans="1:9" s="24" customFormat="1" ht="12" customHeight="1">
      <c r="A197" s="6">
        <v>165</v>
      </c>
      <c r="B197" s="32" t="s">
        <v>344</v>
      </c>
      <c r="C197" s="9" t="s">
        <v>1487</v>
      </c>
      <c r="D197" s="9"/>
      <c r="E197" s="9">
        <v>4.7437500000000004</v>
      </c>
      <c r="F197" s="8">
        <f t="shared" si="97"/>
        <v>0</v>
      </c>
      <c r="G197" s="28"/>
      <c r="H197" s="25">
        <f t="shared" si="103"/>
        <v>128.08125000000001</v>
      </c>
      <c r="I197" s="24">
        <f t="shared" si="92"/>
        <v>0</v>
      </c>
    </row>
    <row r="198" spans="1:9" s="24" customFormat="1" ht="12" customHeight="1">
      <c r="A198" s="6">
        <v>166</v>
      </c>
      <c r="B198" s="32" t="s">
        <v>345</v>
      </c>
      <c r="C198" s="9" t="s">
        <v>1488</v>
      </c>
      <c r="D198" s="9"/>
      <c r="E198" s="9">
        <v>5.5343750000000007</v>
      </c>
      <c r="F198" s="8">
        <f t="shared" si="97"/>
        <v>0</v>
      </c>
      <c r="G198" s="28"/>
      <c r="H198" s="25">
        <f t="shared" si="103"/>
        <v>149.42812500000002</v>
      </c>
      <c r="I198" s="24">
        <f t="shared" si="92"/>
        <v>0</v>
      </c>
    </row>
    <row r="199" spans="1:9" s="24" customFormat="1" ht="12" customHeight="1">
      <c r="A199" s="6"/>
      <c r="B199" s="31" t="s">
        <v>346</v>
      </c>
      <c r="C199" s="15" t="s">
        <v>1949</v>
      </c>
      <c r="D199" s="7"/>
      <c r="E199" s="7">
        <v>6.57</v>
      </c>
      <c r="F199" s="8">
        <f t="shared" ref="F199" si="104">E199*D199</f>
        <v>0</v>
      </c>
      <c r="G199" s="28"/>
      <c r="H199" s="25">
        <f>E199*H$2*N$1</f>
        <v>177.39000000000001</v>
      </c>
      <c r="I199" s="24">
        <f t="shared" si="92"/>
        <v>0</v>
      </c>
    </row>
    <row r="200" spans="1:9" s="24" customFormat="1" ht="12" customHeight="1">
      <c r="A200" s="53">
        <v>167</v>
      </c>
      <c r="B200" s="32"/>
      <c r="C200" s="9" t="s">
        <v>1489</v>
      </c>
      <c r="D200" s="9"/>
      <c r="E200" s="9">
        <v>7.1156249999999996</v>
      </c>
      <c r="F200" s="8">
        <f t="shared" si="97"/>
        <v>0</v>
      </c>
      <c r="G200" s="28"/>
      <c r="H200" s="25">
        <f t="shared" ref="H200:H201" si="105">E200*H$2*O$1</f>
        <v>192.12187499999999</v>
      </c>
      <c r="I200" s="24">
        <f t="shared" si="92"/>
        <v>0</v>
      </c>
    </row>
    <row r="201" spans="1:9" s="24" customFormat="1" ht="12" customHeight="1" thickBot="1">
      <c r="A201" s="76">
        <v>168</v>
      </c>
      <c r="B201" s="83" t="s">
        <v>875</v>
      </c>
      <c r="C201" s="84" t="s">
        <v>1490</v>
      </c>
      <c r="D201" s="84"/>
      <c r="E201" s="84">
        <v>8.6968750000000004</v>
      </c>
      <c r="F201" s="8">
        <f t="shared" si="97"/>
        <v>0</v>
      </c>
      <c r="G201" s="28"/>
      <c r="H201" s="25">
        <f t="shared" si="105"/>
        <v>234.81562500000001</v>
      </c>
      <c r="I201" s="24">
        <f t="shared" si="92"/>
        <v>0</v>
      </c>
    </row>
    <row r="202" spans="1:9" s="24" customFormat="1" ht="12" customHeight="1" thickBot="1">
      <c r="A202" s="161">
        <v>169</v>
      </c>
      <c r="B202" s="164" t="s">
        <v>1086</v>
      </c>
      <c r="C202" s="165" t="s">
        <v>1087</v>
      </c>
      <c r="D202" s="166"/>
      <c r="E202" s="166">
        <v>5.8</v>
      </c>
      <c r="F202" s="8">
        <f t="shared" ref="F202" si="106">E202*D202</f>
        <v>0</v>
      </c>
      <c r="G202" s="28"/>
      <c r="H202" s="25">
        <f>E202*H$2*N$1</f>
        <v>156.6</v>
      </c>
      <c r="I202" s="24">
        <f t="shared" si="92"/>
        <v>0</v>
      </c>
    </row>
    <row r="203" spans="1:9" s="24" customFormat="1" ht="12" customHeight="1">
      <c r="A203" s="49">
        <v>170</v>
      </c>
      <c r="B203" s="86"/>
      <c r="C203" s="87" t="s">
        <v>1491</v>
      </c>
      <c r="D203" s="87"/>
      <c r="E203" s="87">
        <v>7.9062499999999991</v>
      </c>
      <c r="F203" s="8">
        <f t="shared" ref="F203:F240" si="107">E203*D203</f>
        <v>0</v>
      </c>
      <c r="G203" s="28"/>
      <c r="H203" s="25">
        <f>E203*H$2*O$1</f>
        <v>213.46874999999997</v>
      </c>
      <c r="I203" s="24">
        <f t="shared" si="92"/>
        <v>0</v>
      </c>
    </row>
    <row r="204" spans="1:9" s="24" customFormat="1" ht="12" customHeight="1">
      <c r="A204" s="6"/>
      <c r="B204" s="31" t="s">
        <v>353</v>
      </c>
      <c r="C204" s="15" t="s">
        <v>1950</v>
      </c>
      <c r="D204" s="7"/>
      <c r="E204" s="7">
        <v>7.43</v>
      </c>
      <c r="F204" s="8">
        <f t="shared" si="107"/>
        <v>0</v>
      </c>
      <c r="G204" s="28"/>
      <c r="H204" s="25">
        <f>E204*H$2*N$1</f>
        <v>200.60999999999999</v>
      </c>
      <c r="I204" s="24">
        <f t="shared" si="92"/>
        <v>0</v>
      </c>
    </row>
    <row r="205" spans="1:9" s="24" customFormat="1" ht="12" customHeight="1">
      <c r="A205" s="53">
        <v>171</v>
      </c>
      <c r="B205" s="31" t="s">
        <v>354</v>
      </c>
      <c r="C205" s="7" t="s">
        <v>1492</v>
      </c>
      <c r="D205" s="7"/>
      <c r="E205" s="7">
        <v>9.4875000000000007</v>
      </c>
      <c r="F205" s="8">
        <f t="shared" si="107"/>
        <v>0</v>
      </c>
      <c r="G205" s="28"/>
      <c r="H205" s="25">
        <f t="shared" ref="H205:H208" si="108">E205*H$2*O$1</f>
        <v>256.16250000000002</v>
      </c>
      <c r="I205" s="24">
        <f t="shared" si="92"/>
        <v>0</v>
      </c>
    </row>
    <row r="206" spans="1:9" s="24" customFormat="1" ht="12" customHeight="1">
      <c r="A206" s="53">
        <v>172</v>
      </c>
      <c r="B206" s="31" t="s">
        <v>355</v>
      </c>
      <c r="C206" s="7" t="s">
        <v>1493</v>
      </c>
      <c r="D206" s="7"/>
      <c r="E206" s="7">
        <v>11.068750000000001</v>
      </c>
      <c r="F206" s="8">
        <f t="shared" si="107"/>
        <v>0</v>
      </c>
      <c r="G206" s="28"/>
      <c r="H206" s="25">
        <f t="shared" si="108"/>
        <v>298.85625000000005</v>
      </c>
      <c r="I206" s="24">
        <f t="shared" si="92"/>
        <v>0</v>
      </c>
    </row>
    <row r="207" spans="1:9" s="24" customFormat="1" ht="12" customHeight="1" thickBot="1">
      <c r="A207" s="76">
        <v>173</v>
      </c>
      <c r="B207" s="91" t="s">
        <v>356</v>
      </c>
      <c r="C207" s="92" t="s">
        <v>1494</v>
      </c>
      <c r="D207" s="92"/>
      <c r="E207" s="92">
        <v>12.649999999999999</v>
      </c>
      <c r="F207" s="8">
        <f t="shared" si="107"/>
        <v>0</v>
      </c>
      <c r="G207" s="28"/>
      <c r="H207" s="25">
        <f t="shared" si="108"/>
        <v>341.54999999999995</v>
      </c>
      <c r="I207" s="24">
        <f t="shared" si="92"/>
        <v>0</v>
      </c>
    </row>
    <row r="208" spans="1:9" s="24" customFormat="1" ht="12" customHeight="1">
      <c r="A208" s="49">
        <v>174</v>
      </c>
      <c r="B208" s="86"/>
      <c r="C208" s="87" t="s">
        <v>1495</v>
      </c>
      <c r="D208" s="87"/>
      <c r="E208" s="87">
        <v>7.1156249999999996</v>
      </c>
      <c r="F208" s="8">
        <f t="shared" si="107"/>
        <v>0</v>
      </c>
      <c r="G208" s="28"/>
      <c r="H208" s="25">
        <f t="shared" si="108"/>
        <v>192.12187499999999</v>
      </c>
      <c r="I208" s="24">
        <f t="shared" si="92"/>
        <v>0</v>
      </c>
    </row>
    <row r="209" spans="1:9" s="24" customFormat="1" ht="12" customHeight="1">
      <c r="A209" s="6"/>
      <c r="B209" s="31" t="s">
        <v>347</v>
      </c>
      <c r="C209" s="15" t="s">
        <v>1951</v>
      </c>
      <c r="D209" s="7"/>
      <c r="E209" s="7">
        <v>6.86</v>
      </c>
      <c r="F209" s="8">
        <f t="shared" ref="F209" si="109">E209*D209</f>
        <v>0</v>
      </c>
      <c r="G209" s="28"/>
      <c r="H209" s="25">
        <f>E209*H$2*N$1</f>
        <v>185.22</v>
      </c>
      <c r="I209" s="24">
        <f t="shared" si="92"/>
        <v>0</v>
      </c>
    </row>
    <row r="210" spans="1:9" s="24" customFormat="1" ht="12" customHeight="1">
      <c r="A210" s="53">
        <v>175</v>
      </c>
      <c r="B210" s="31"/>
      <c r="C210" s="7" t="s">
        <v>1496</v>
      </c>
      <c r="D210" s="7"/>
      <c r="E210" s="7">
        <v>7.9062499999999991</v>
      </c>
      <c r="F210" s="8">
        <f t="shared" si="107"/>
        <v>0</v>
      </c>
      <c r="G210" s="28"/>
      <c r="H210" s="25">
        <f>E210*H$2*O$1</f>
        <v>213.46874999999997</v>
      </c>
      <c r="I210" s="24">
        <f t="shared" si="92"/>
        <v>0</v>
      </c>
    </row>
    <row r="211" spans="1:9" s="24" customFormat="1" ht="12" customHeight="1">
      <c r="A211" s="6"/>
      <c r="B211" s="31" t="s">
        <v>348</v>
      </c>
      <c r="C211" s="15" t="s">
        <v>1952</v>
      </c>
      <c r="D211" s="7"/>
      <c r="E211" s="7">
        <v>7.43</v>
      </c>
      <c r="F211" s="8">
        <f t="shared" si="107"/>
        <v>0</v>
      </c>
      <c r="G211" s="28"/>
      <c r="H211" s="25">
        <f>E211*H$2*N$1</f>
        <v>200.60999999999999</v>
      </c>
      <c r="I211" s="24">
        <f t="shared" si="92"/>
        <v>0</v>
      </c>
    </row>
    <row r="212" spans="1:9" s="24" customFormat="1" ht="12" customHeight="1">
      <c r="A212" s="53">
        <v>176</v>
      </c>
      <c r="B212" s="31"/>
      <c r="C212" s="7" t="s">
        <v>1497</v>
      </c>
      <c r="D212" s="7"/>
      <c r="E212" s="7">
        <v>9.4875000000000007</v>
      </c>
      <c r="F212" s="8">
        <f t="shared" si="107"/>
        <v>0</v>
      </c>
      <c r="G212" s="28"/>
      <c r="H212" s="25">
        <f>E212*H$2*O$1</f>
        <v>256.16250000000002</v>
      </c>
      <c r="I212" s="24">
        <f t="shared" si="92"/>
        <v>0</v>
      </c>
    </row>
    <row r="213" spans="1:9" s="24" customFormat="1" ht="12" customHeight="1">
      <c r="A213" s="6"/>
      <c r="B213" s="31" t="s">
        <v>349</v>
      </c>
      <c r="C213" s="15" t="s">
        <v>1953</v>
      </c>
      <c r="D213" s="7"/>
      <c r="E213" s="7">
        <v>8.93</v>
      </c>
      <c r="F213" s="8">
        <f t="shared" ref="F213" si="110">E213*D213</f>
        <v>0</v>
      </c>
      <c r="G213" s="28"/>
      <c r="H213" s="25">
        <f>E213*H$2*N$1</f>
        <v>241.10999999999999</v>
      </c>
      <c r="I213" s="24">
        <f t="shared" si="92"/>
        <v>0</v>
      </c>
    </row>
    <row r="214" spans="1:9" s="24" customFormat="1" ht="12" customHeight="1">
      <c r="A214" s="6">
        <v>177</v>
      </c>
      <c r="B214" s="31" t="s">
        <v>350</v>
      </c>
      <c r="C214" s="7" t="s">
        <v>1498</v>
      </c>
      <c r="D214" s="7"/>
      <c r="E214" s="7">
        <v>10.278124999999999</v>
      </c>
      <c r="F214" s="8">
        <f t="shared" si="107"/>
        <v>0</v>
      </c>
      <c r="G214" s="28"/>
      <c r="H214" s="25">
        <f t="shared" ref="H214:H216" si="111">E214*H$2*O$1</f>
        <v>277.50937499999998</v>
      </c>
      <c r="I214" s="24">
        <f t="shared" si="92"/>
        <v>0</v>
      </c>
    </row>
    <row r="215" spans="1:9" s="24" customFormat="1" ht="12" customHeight="1">
      <c r="A215" s="6">
        <v>178</v>
      </c>
      <c r="B215" s="31" t="s">
        <v>351</v>
      </c>
      <c r="C215" s="7" t="s">
        <v>1499</v>
      </c>
      <c r="D215" s="7"/>
      <c r="E215" s="7">
        <v>11.068750000000001</v>
      </c>
      <c r="F215" s="8">
        <f t="shared" si="107"/>
        <v>0</v>
      </c>
      <c r="G215" s="28"/>
      <c r="H215" s="25">
        <f t="shared" si="111"/>
        <v>298.85625000000005</v>
      </c>
      <c r="I215" s="24">
        <f t="shared" si="92"/>
        <v>0</v>
      </c>
    </row>
    <row r="216" spans="1:9" s="24" customFormat="1" ht="12" customHeight="1">
      <c r="A216" s="53">
        <v>179</v>
      </c>
      <c r="B216" s="31"/>
      <c r="C216" s="7" t="s">
        <v>1500</v>
      </c>
      <c r="D216" s="7"/>
      <c r="E216" s="7">
        <v>12.649999999999999</v>
      </c>
      <c r="F216" s="8">
        <f t="shared" si="107"/>
        <v>0</v>
      </c>
      <c r="G216" s="28"/>
      <c r="H216" s="25">
        <f t="shared" si="111"/>
        <v>341.54999999999995</v>
      </c>
      <c r="I216" s="24">
        <f t="shared" si="92"/>
        <v>0</v>
      </c>
    </row>
    <row r="217" spans="1:9" s="24" customFormat="1" ht="12" customHeight="1" thickBot="1">
      <c r="A217" s="76"/>
      <c r="B217" s="91" t="s">
        <v>352</v>
      </c>
      <c r="C217" s="100" t="s">
        <v>1954</v>
      </c>
      <c r="D217" s="92"/>
      <c r="E217" s="92">
        <v>12.14</v>
      </c>
      <c r="F217" s="8">
        <f t="shared" si="107"/>
        <v>0</v>
      </c>
      <c r="G217" s="28"/>
      <c r="H217" s="25">
        <f t="shared" ref="H217:H225" si="112">E217*H$2*N$1</f>
        <v>327.78000000000003</v>
      </c>
      <c r="I217" s="24">
        <f t="shared" si="92"/>
        <v>0</v>
      </c>
    </row>
    <row r="218" spans="1:9" s="24" customFormat="1" ht="12" customHeight="1">
      <c r="A218" s="49">
        <v>180</v>
      </c>
      <c r="B218" s="86" t="s">
        <v>892</v>
      </c>
      <c r="C218" s="147" t="s">
        <v>186</v>
      </c>
      <c r="D218" s="87"/>
      <c r="E218" s="87">
        <v>4.29</v>
      </c>
      <c r="F218" s="8">
        <f t="shared" si="107"/>
        <v>0</v>
      </c>
      <c r="G218" s="28"/>
      <c r="H218" s="25">
        <f t="shared" si="112"/>
        <v>115.83</v>
      </c>
      <c r="I218" s="24">
        <f t="shared" si="92"/>
        <v>0</v>
      </c>
    </row>
    <row r="219" spans="1:9" s="24" customFormat="1" ht="12" customHeight="1">
      <c r="A219" s="6">
        <v>181</v>
      </c>
      <c r="B219" s="31" t="s">
        <v>893</v>
      </c>
      <c r="C219" s="15" t="s">
        <v>187</v>
      </c>
      <c r="D219" s="7"/>
      <c r="E219" s="7">
        <v>4.29</v>
      </c>
      <c r="F219" s="8">
        <f t="shared" si="107"/>
        <v>0</v>
      </c>
      <c r="G219" s="28"/>
      <c r="H219" s="25">
        <f t="shared" si="112"/>
        <v>115.83</v>
      </c>
      <c r="I219" s="24">
        <f t="shared" si="92"/>
        <v>0</v>
      </c>
    </row>
    <row r="220" spans="1:9" s="24" customFormat="1" ht="12" customHeight="1">
      <c r="A220" s="6">
        <v>182</v>
      </c>
      <c r="B220" s="31" t="s">
        <v>894</v>
      </c>
      <c r="C220" s="15" t="s">
        <v>188</v>
      </c>
      <c r="D220" s="7"/>
      <c r="E220" s="7">
        <v>4.29</v>
      </c>
      <c r="F220" s="8">
        <f t="shared" si="107"/>
        <v>0</v>
      </c>
      <c r="G220" s="28"/>
      <c r="H220" s="25">
        <f t="shared" si="112"/>
        <v>115.83</v>
      </c>
      <c r="I220" s="24">
        <f t="shared" si="92"/>
        <v>0</v>
      </c>
    </row>
    <row r="221" spans="1:9" s="24" customFormat="1" ht="12" customHeight="1">
      <c r="A221" s="53">
        <v>183</v>
      </c>
      <c r="B221" s="31" t="s">
        <v>895</v>
      </c>
      <c r="C221" s="15" t="s">
        <v>189</v>
      </c>
      <c r="D221" s="7"/>
      <c r="E221" s="7">
        <v>5.2</v>
      </c>
      <c r="F221" s="8">
        <f t="shared" si="107"/>
        <v>0</v>
      </c>
      <c r="G221" s="28"/>
      <c r="H221" s="25">
        <f t="shared" si="112"/>
        <v>140.4</v>
      </c>
      <c r="I221" s="24">
        <f t="shared" si="92"/>
        <v>0</v>
      </c>
    </row>
    <row r="222" spans="1:9" s="24" customFormat="1" ht="12" customHeight="1">
      <c r="A222" s="53">
        <v>184</v>
      </c>
      <c r="B222" s="31" t="s">
        <v>896</v>
      </c>
      <c r="C222" s="15" t="s">
        <v>190</v>
      </c>
      <c r="D222" s="7"/>
      <c r="E222" s="7">
        <v>5.8</v>
      </c>
      <c r="F222" s="8">
        <f t="shared" si="107"/>
        <v>0</v>
      </c>
      <c r="G222" s="28"/>
      <c r="H222" s="25">
        <f t="shared" si="112"/>
        <v>156.6</v>
      </c>
      <c r="I222" s="24">
        <f t="shared" si="92"/>
        <v>0</v>
      </c>
    </row>
    <row r="223" spans="1:9" s="24" customFormat="1" ht="12" customHeight="1">
      <c r="A223" s="6">
        <v>185</v>
      </c>
      <c r="B223" s="31" t="s">
        <v>897</v>
      </c>
      <c r="C223" s="15" t="s">
        <v>191</v>
      </c>
      <c r="D223" s="7"/>
      <c r="E223" s="7">
        <v>7.5</v>
      </c>
      <c r="F223" s="8">
        <f t="shared" si="107"/>
        <v>0</v>
      </c>
      <c r="G223" s="28"/>
      <c r="H223" s="25">
        <f t="shared" si="112"/>
        <v>202.5</v>
      </c>
      <c r="I223" s="24">
        <f t="shared" si="92"/>
        <v>0</v>
      </c>
    </row>
    <row r="224" spans="1:9" s="24" customFormat="1" ht="12" customHeight="1">
      <c r="A224" s="6">
        <v>186</v>
      </c>
      <c r="B224" s="31" t="s">
        <v>1055</v>
      </c>
      <c r="C224" s="15" t="s">
        <v>1054</v>
      </c>
      <c r="D224" s="7"/>
      <c r="E224" s="7">
        <v>8.8000000000000007</v>
      </c>
      <c r="F224" s="8">
        <f t="shared" si="107"/>
        <v>0</v>
      </c>
      <c r="G224" s="28"/>
      <c r="H224" s="25">
        <f t="shared" si="112"/>
        <v>237.60000000000002</v>
      </c>
      <c r="I224" s="24">
        <f t="shared" si="92"/>
        <v>0</v>
      </c>
    </row>
    <row r="225" spans="1:9" s="24" customFormat="1" ht="12" customHeight="1">
      <c r="A225" s="6"/>
      <c r="B225" s="31" t="s">
        <v>898</v>
      </c>
      <c r="C225" s="15" t="s">
        <v>1955</v>
      </c>
      <c r="D225" s="7"/>
      <c r="E225" s="7">
        <v>11</v>
      </c>
      <c r="F225" s="8">
        <f t="shared" ref="F225" si="113">E225*D225</f>
        <v>0</v>
      </c>
      <c r="G225" s="28"/>
      <c r="H225" s="25">
        <f t="shared" si="112"/>
        <v>297</v>
      </c>
      <c r="I225" s="24">
        <f t="shared" si="92"/>
        <v>0</v>
      </c>
    </row>
    <row r="226" spans="1:9" s="24" customFormat="1" ht="12" customHeight="1">
      <c r="A226" s="6">
        <v>190</v>
      </c>
      <c r="B226" s="31"/>
      <c r="C226" s="7" t="s">
        <v>1410</v>
      </c>
      <c r="D226" s="7"/>
      <c r="E226" s="7">
        <v>11.068750000000001</v>
      </c>
      <c r="F226" s="8">
        <f t="shared" si="107"/>
        <v>0</v>
      </c>
      <c r="G226" s="28"/>
      <c r="H226" s="25">
        <f>E226*H$2*O$1</f>
        <v>298.85625000000005</v>
      </c>
      <c r="I226" s="24">
        <f t="shared" si="92"/>
        <v>0</v>
      </c>
    </row>
    <row r="227" spans="1:9" s="24" customFormat="1" ht="12" customHeight="1">
      <c r="A227" s="6"/>
      <c r="B227" s="31" t="s">
        <v>899</v>
      </c>
      <c r="C227" s="15" t="s">
        <v>1956</v>
      </c>
      <c r="D227" s="7"/>
      <c r="E227" s="7">
        <v>14.14</v>
      </c>
      <c r="F227" s="8">
        <f t="shared" si="107"/>
        <v>0</v>
      </c>
      <c r="G227" s="28"/>
      <c r="H227" s="25">
        <f>E227*H$2*N$1</f>
        <v>381.78000000000003</v>
      </c>
      <c r="I227" s="24">
        <f t="shared" si="92"/>
        <v>0</v>
      </c>
    </row>
    <row r="228" spans="1:9" s="24" customFormat="1" ht="12" customHeight="1">
      <c r="A228" s="53">
        <v>191</v>
      </c>
      <c r="B228" s="31"/>
      <c r="C228" s="7" t="s">
        <v>1411</v>
      </c>
      <c r="D228" s="7"/>
      <c r="E228" s="7">
        <v>14.231249999999999</v>
      </c>
      <c r="F228" s="8">
        <f t="shared" si="107"/>
        <v>0</v>
      </c>
      <c r="G228" s="28"/>
      <c r="H228" s="25">
        <f t="shared" ref="H228:H229" si="114">E228*H$2*O$1</f>
        <v>384.24374999999998</v>
      </c>
      <c r="I228" s="24">
        <f t="shared" si="92"/>
        <v>0</v>
      </c>
    </row>
    <row r="229" spans="1:9" s="24" customFormat="1" ht="12" customHeight="1" thickBot="1">
      <c r="A229" s="76">
        <v>192</v>
      </c>
      <c r="B229" s="91" t="s">
        <v>900</v>
      </c>
      <c r="C229" s="92" t="s">
        <v>1412</v>
      </c>
      <c r="D229" s="92"/>
      <c r="E229" s="92">
        <v>17.393750000000001</v>
      </c>
      <c r="F229" s="8">
        <f t="shared" si="107"/>
        <v>0</v>
      </c>
      <c r="G229" s="28"/>
      <c r="H229" s="25">
        <f t="shared" si="114"/>
        <v>469.63125000000002</v>
      </c>
      <c r="I229" s="24">
        <f t="shared" ref="I229:I261" si="115">H229*D229</f>
        <v>0</v>
      </c>
    </row>
    <row r="230" spans="1:9" s="24" customFormat="1" ht="12" customHeight="1">
      <c r="A230" s="49">
        <v>193</v>
      </c>
      <c r="B230" s="86" t="s">
        <v>395</v>
      </c>
      <c r="C230" s="147" t="s">
        <v>195</v>
      </c>
      <c r="D230" s="87"/>
      <c r="E230" s="87">
        <v>4.29</v>
      </c>
      <c r="F230" s="8">
        <f t="shared" si="107"/>
        <v>0</v>
      </c>
      <c r="G230" s="28"/>
      <c r="H230" s="25">
        <f>E230*H$2*N$1</f>
        <v>115.83</v>
      </c>
      <c r="I230" s="24">
        <f t="shared" si="115"/>
        <v>0</v>
      </c>
    </row>
    <row r="231" spans="1:9" s="24" customFormat="1" ht="12" customHeight="1">
      <c r="A231" s="53"/>
      <c r="B231" s="31"/>
      <c r="C231" s="7" t="s">
        <v>1443</v>
      </c>
      <c r="D231" s="7"/>
      <c r="E231" s="7">
        <v>4.7437500000000004</v>
      </c>
      <c r="F231" s="8">
        <f t="shared" ref="F231:F232" si="116">E231*D231</f>
        <v>0</v>
      </c>
      <c r="G231" s="28"/>
      <c r="H231" s="25">
        <f t="shared" ref="H231:H232" si="117">E231*H$2*O$1</f>
        <v>128.08125000000001</v>
      </c>
      <c r="I231" s="24">
        <f t="shared" si="115"/>
        <v>0</v>
      </c>
    </row>
    <row r="232" spans="1:9" s="24" customFormat="1" ht="12" customHeight="1">
      <c r="A232" s="6"/>
      <c r="B232" s="31"/>
      <c r="C232" s="7" t="s">
        <v>1849</v>
      </c>
      <c r="D232" s="7"/>
      <c r="E232" s="7">
        <v>4.7437500000000004</v>
      </c>
      <c r="F232" s="8">
        <f t="shared" si="116"/>
        <v>0</v>
      </c>
      <c r="G232" s="28"/>
      <c r="H232" s="25">
        <f t="shared" si="117"/>
        <v>128.08125000000001</v>
      </c>
      <c r="I232" s="24">
        <f t="shared" si="115"/>
        <v>0</v>
      </c>
    </row>
    <row r="233" spans="1:9" s="24" customFormat="1" ht="12" customHeight="1">
      <c r="A233" s="53">
        <v>195</v>
      </c>
      <c r="B233" s="31" t="s">
        <v>396</v>
      </c>
      <c r="C233" s="15" t="s">
        <v>12</v>
      </c>
      <c r="D233" s="7"/>
      <c r="E233" s="7">
        <v>4.71</v>
      </c>
      <c r="F233" s="8">
        <f t="shared" si="107"/>
        <v>0</v>
      </c>
      <c r="G233" s="28"/>
      <c r="H233" s="25">
        <f>E233*H$2*N$1</f>
        <v>127.17</v>
      </c>
      <c r="I233" s="24">
        <f t="shared" si="115"/>
        <v>0</v>
      </c>
    </row>
    <row r="234" spans="1:9" s="24" customFormat="1" ht="12" customHeight="1">
      <c r="A234" s="53"/>
      <c r="B234" s="31"/>
      <c r="C234" s="7" t="s">
        <v>1440</v>
      </c>
      <c r="D234" s="7"/>
      <c r="E234" s="7">
        <v>5.53</v>
      </c>
      <c r="F234" s="8">
        <f t="shared" si="107"/>
        <v>0</v>
      </c>
      <c r="G234" s="28"/>
      <c r="H234" s="25">
        <f t="shared" ref="H234:H235" si="118">E234*H$2*O$1</f>
        <v>149.31</v>
      </c>
      <c r="I234" s="24">
        <f t="shared" si="115"/>
        <v>0</v>
      </c>
    </row>
    <row r="235" spans="1:9" s="24" customFormat="1" ht="12" customHeight="1">
      <c r="A235" s="6"/>
      <c r="B235" s="31"/>
      <c r="C235" s="7" t="s">
        <v>1422</v>
      </c>
      <c r="D235" s="7"/>
      <c r="E235" s="7">
        <v>5.53</v>
      </c>
      <c r="F235" s="8">
        <f t="shared" ref="F235" si="119">E235*D235</f>
        <v>0</v>
      </c>
      <c r="G235" s="28"/>
      <c r="H235" s="25">
        <f t="shared" si="118"/>
        <v>149.31</v>
      </c>
      <c r="I235" s="24">
        <f t="shared" si="115"/>
        <v>0</v>
      </c>
    </row>
    <row r="236" spans="1:9" s="24" customFormat="1" ht="12" customHeight="1">
      <c r="A236" s="6">
        <v>197</v>
      </c>
      <c r="B236" s="31" t="s">
        <v>397</v>
      </c>
      <c r="C236" s="15" t="s">
        <v>2</v>
      </c>
      <c r="D236" s="7"/>
      <c r="E236" s="7">
        <v>5.71</v>
      </c>
      <c r="F236" s="8">
        <f t="shared" si="107"/>
        <v>0</v>
      </c>
      <c r="G236" s="28"/>
      <c r="H236" s="25">
        <f t="shared" ref="H236:H238" si="120">E236*H$2*N$1</f>
        <v>154.16999999999999</v>
      </c>
      <c r="I236" s="24">
        <f t="shared" si="115"/>
        <v>0</v>
      </c>
    </row>
    <row r="237" spans="1:9" s="24" customFormat="1" ht="12" customHeight="1">
      <c r="A237" s="53">
        <v>199</v>
      </c>
      <c r="B237" s="31" t="s">
        <v>398</v>
      </c>
      <c r="C237" s="15" t="s">
        <v>196</v>
      </c>
      <c r="D237" s="58"/>
      <c r="E237" s="58">
        <v>8</v>
      </c>
      <c r="F237" s="56">
        <f t="shared" si="107"/>
        <v>0</v>
      </c>
      <c r="G237" s="28"/>
      <c r="H237" s="25">
        <f t="shared" si="120"/>
        <v>216</v>
      </c>
      <c r="I237" s="24">
        <f t="shared" si="115"/>
        <v>0</v>
      </c>
    </row>
    <row r="238" spans="1:9" s="24" customFormat="1" ht="12" customHeight="1" thickBot="1">
      <c r="A238" s="76">
        <v>200</v>
      </c>
      <c r="B238" s="91" t="s">
        <v>399</v>
      </c>
      <c r="C238" s="100" t="s">
        <v>197</v>
      </c>
      <c r="D238" s="92"/>
      <c r="E238" s="92">
        <v>10.5</v>
      </c>
      <c r="F238" s="8">
        <f t="shared" si="107"/>
        <v>0</v>
      </c>
      <c r="G238" s="28"/>
      <c r="H238" s="25">
        <f t="shared" si="120"/>
        <v>283.5</v>
      </c>
      <c r="I238" s="24">
        <f t="shared" si="115"/>
        <v>0</v>
      </c>
    </row>
    <row r="239" spans="1:9" s="24" customFormat="1" ht="12" customHeight="1">
      <c r="A239" s="49">
        <v>201</v>
      </c>
      <c r="B239" s="86"/>
      <c r="C239" s="87" t="s">
        <v>1501</v>
      </c>
      <c r="D239" s="87"/>
      <c r="E239" s="87">
        <v>4.7437500000000004</v>
      </c>
      <c r="F239" s="8">
        <f t="shared" si="107"/>
        <v>0</v>
      </c>
      <c r="G239" s="28"/>
      <c r="H239" s="25">
        <f>E239*H$2*O$1</f>
        <v>128.08125000000001</v>
      </c>
      <c r="I239" s="24">
        <f>H239*D239</f>
        <v>0</v>
      </c>
    </row>
    <row r="240" spans="1:9" s="24" customFormat="1" ht="12" customHeight="1">
      <c r="A240" s="6"/>
      <c r="B240" s="31" t="s">
        <v>434</v>
      </c>
      <c r="C240" s="15" t="s">
        <v>1957</v>
      </c>
      <c r="D240" s="7"/>
      <c r="E240" s="7">
        <v>4.5</v>
      </c>
      <c r="F240" s="8">
        <f t="shared" si="107"/>
        <v>0</v>
      </c>
      <c r="G240" s="28"/>
      <c r="H240" s="25">
        <f t="shared" ref="H240:H243" si="121">E240*H$2*N$1</f>
        <v>121.5</v>
      </c>
      <c r="I240" s="24">
        <f>H240*D240</f>
        <v>0</v>
      </c>
    </row>
    <row r="241" spans="1:9" s="24" customFormat="1" ht="12" customHeight="1">
      <c r="A241" s="6">
        <v>202</v>
      </c>
      <c r="B241" s="31" t="s">
        <v>435</v>
      </c>
      <c r="C241" s="15" t="s">
        <v>163</v>
      </c>
      <c r="D241" s="7"/>
      <c r="E241" s="7">
        <v>5.5</v>
      </c>
      <c r="F241" s="8">
        <f t="shared" ref="F241:F275" si="122">E241*D241</f>
        <v>0</v>
      </c>
      <c r="G241" s="28"/>
      <c r="H241" s="25">
        <f t="shared" si="121"/>
        <v>148.5</v>
      </c>
      <c r="I241" s="24">
        <f t="shared" ref="I241" si="123">H241*D241</f>
        <v>0</v>
      </c>
    </row>
    <row r="242" spans="1:9" s="24" customFormat="1" ht="12" customHeight="1">
      <c r="A242" s="53">
        <v>203</v>
      </c>
      <c r="B242" s="31" t="s">
        <v>436</v>
      </c>
      <c r="C242" s="15" t="s">
        <v>164</v>
      </c>
      <c r="D242" s="7"/>
      <c r="E242" s="7">
        <v>6.29</v>
      </c>
      <c r="F242" s="8">
        <f t="shared" si="122"/>
        <v>0</v>
      </c>
      <c r="G242" s="28"/>
      <c r="H242" s="25">
        <f t="shared" si="121"/>
        <v>169.83</v>
      </c>
      <c r="I242" s="24">
        <f>H242*D242</f>
        <v>0</v>
      </c>
    </row>
    <row r="243" spans="1:9" s="24" customFormat="1" ht="12" customHeight="1">
      <c r="A243" s="53">
        <v>204</v>
      </c>
      <c r="B243" s="31" t="s">
        <v>437</v>
      </c>
      <c r="C243" s="15" t="s">
        <v>118</v>
      </c>
      <c r="D243" s="7"/>
      <c r="E243" s="7">
        <v>7.9062499999999991</v>
      </c>
      <c r="F243" s="8">
        <f t="shared" si="122"/>
        <v>0</v>
      </c>
      <c r="G243" s="28"/>
      <c r="H243" s="25">
        <f t="shared" si="121"/>
        <v>213.46874999999997</v>
      </c>
      <c r="I243" s="24">
        <f t="shared" ref="I243:I306" si="124">H243*D243</f>
        <v>0</v>
      </c>
    </row>
    <row r="244" spans="1:9" s="24" customFormat="1" ht="12" customHeight="1">
      <c r="A244" s="6">
        <v>205</v>
      </c>
      <c r="B244" s="31" t="s">
        <v>438</v>
      </c>
      <c r="C244" s="7" t="s">
        <v>1502</v>
      </c>
      <c r="D244" s="7"/>
      <c r="E244" s="7">
        <v>7.9062499999999991</v>
      </c>
      <c r="F244" s="8">
        <f t="shared" si="122"/>
        <v>0</v>
      </c>
      <c r="G244" s="28"/>
      <c r="H244" s="25">
        <f t="shared" ref="H244:H250" si="125">E244*H$2*O$1</f>
        <v>213.46874999999997</v>
      </c>
      <c r="I244" s="24">
        <f t="shared" si="124"/>
        <v>0</v>
      </c>
    </row>
    <row r="245" spans="1:9" s="24" customFormat="1" ht="12" customHeight="1">
      <c r="A245" s="6">
        <v>206</v>
      </c>
      <c r="B245" s="31" t="s">
        <v>439</v>
      </c>
      <c r="C245" s="7" t="s">
        <v>1503</v>
      </c>
      <c r="D245" s="7"/>
      <c r="E245" s="7">
        <v>8.6968750000000004</v>
      </c>
      <c r="F245" s="8">
        <f t="shared" si="122"/>
        <v>0</v>
      </c>
      <c r="G245" s="28"/>
      <c r="H245" s="25">
        <f t="shared" si="125"/>
        <v>234.81562500000001</v>
      </c>
      <c r="I245" s="24">
        <f t="shared" si="124"/>
        <v>0</v>
      </c>
    </row>
    <row r="246" spans="1:9" s="24" customFormat="1" ht="12" customHeight="1">
      <c r="A246" s="53">
        <v>207</v>
      </c>
      <c r="B246" s="31" t="s">
        <v>440</v>
      </c>
      <c r="C246" s="7" t="s">
        <v>1504</v>
      </c>
      <c r="D246" s="7"/>
      <c r="E246" s="7">
        <v>13.440625000000001</v>
      </c>
      <c r="F246" s="8">
        <f t="shared" si="122"/>
        <v>0</v>
      </c>
      <c r="G246" s="28"/>
      <c r="H246" s="25">
        <f t="shared" si="125"/>
        <v>362.89687500000002</v>
      </c>
      <c r="I246" s="24">
        <f t="shared" si="124"/>
        <v>0</v>
      </c>
    </row>
    <row r="247" spans="1:9" s="24" customFormat="1" ht="12" customHeight="1">
      <c r="A247" s="53">
        <v>208</v>
      </c>
      <c r="B247" s="31" t="s">
        <v>441</v>
      </c>
      <c r="C247" s="7" t="s">
        <v>1505</v>
      </c>
      <c r="D247" s="7"/>
      <c r="E247" s="7">
        <v>22.137500000000003</v>
      </c>
      <c r="F247" s="8">
        <f t="shared" si="122"/>
        <v>0</v>
      </c>
      <c r="G247" s="28"/>
      <c r="H247" s="25">
        <f t="shared" si="125"/>
        <v>597.71250000000009</v>
      </c>
      <c r="I247" s="24">
        <f t="shared" si="124"/>
        <v>0</v>
      </c>
    </row>
    <row r="248" spans="1:9" s="24" customFormat="1" ht="12" customHeight="1">
      <c r="A248" s="6">
        <v>209</v>
      </c>
      <c r="B248" s="31" t="s">
        <v>442</v>
      </c>
      <c r="C248" s="7" t="s">
        <v>1506</v>
      </c>
      <c r="D248" s="7"/>
      <c r="E248" s="7">
        <v>26.881250000000001</v>
      </c>
      <c r="F248" s="8">
        <f t="shared" si="122"/>
        <v>0</v>
      </c>
      <c r="G248" s="28"/>
      <c r="H248" s="25">
        <f t="shared" si="125"/>
        <v>725.79375000000005</v>
      </c>
      <c r="I248" s="24">
        <f t="shared" si="124"/>
        <v>0</v>
      </c>
    </row>
    <row r="249" spans="1:9" s="24" customFormat="1" ht="12" customHeight="1" thickBot="1">
      <c r="A249" s="76">
        <v>210</v>
      </c>
      <c r="B249" s="91" t="s">
        <v>443</v>
      </c>
      <c r="C249" s="92" t="s">
        <v>1507</v>
      </c>
      <c r="D249" s="92"/>
      <c r="E249" s="92">
        <v>30.043749999999999</v>
      </c>
      <c r="F249" s="8">
        <f t="shared" si="122"/>
        <v>0</v>
      </c>
      <c r="G249" s="28"/>
      <c r="H249" s="25">
        <f t="shared" si="125"/>
        <v>811.18124999999998</v>
      </c>
      <c r="I249" s="24">
        <f t="shared" si="124"/>
        <v>0</v>
      </c>
    </row>
    <row r="250" spans="1:9" s="24" customFormat="1" ht="12" customHeight="1">
      <c r="A250" s="49"/>
      <c r="B250" s="148"/>
      <c r="C250" s="149" t="s">
        <v>1414</v>
      </c>
      <c r="D250" s="149"/>
      <c r="E250" s="149">
        <v>3.953125</v>
      </c>
      <c r="F250" s="8">
        <f t="shared" si="122"/>
        <v>0</v>
      </c>
      <c r="G250" s="28"/>
      <c r="H250" s="25">
        <f t="shared" si="125"/>
        <v>106.734375</v>
      </c>
      <c r="I250" s="24">
        <f t="shared" si="124"/>
        <v>0</v>
      </c>
    </row>
    <row r="251" spans="1:9" s="24" customFormat="1" ht="12" customHeight="1">
      <c r="A251" s="53">
        <v>212</v>
      </c>
      <c r="B251" s="34" t="s">
        <v>516</v>
      </c>
      <c r="C251" s="22" t="s">
        <v>817</v>
      </c>
      <c r="D251" s="11"/>
      <c r="E251" s="11">
        <v>3.57</v>
      </c>
      <c r="F251" s="8">
        <f t="shared" si="122"/>
        <v>0</v>
      </c>
      <c r="G251" s="28"/>
      <c r="H251" s="25">
        <f t="shared" ref="H251:H259" si="126">E251*H$2*N$1</f>
        <v>96.39</v>
      </c>
      <c r="I251" s="24">
        <f t="shared" si="124"/>
        <v>0</v>
      </c>
    </row>
    <row r="252" spans="1:9" s="24" customFormat="1" ht="12" customHeight="1">
      <c r="A252" s="6">
        <v>213</v>
      </c>
      <c r="B252" s="34" t="s">
        <v>517</v>
      </c>
      <c r="C252" s="22" t="s">
        <v>818</v>
      </c>
      <c r="D252" s="11"/>
      <c r="E252" s="11">
        <v>3.57</v>
      </c>
      <c r="F252" s="8">
        <f t="shared" si="122"/>
        <v>0</v>
      </c>
      <c r="G252" s="28"/>
      <c r="H252" s="25">
        <f t="shared" si="126"/>
        <v>96.39</v>
      </c>
      <c r="I252" s="24">
        <f t="shared" si="124"/>
        <v>0</v>
      </c>
    </row>
    <row r="253" spans="1:9" s="24" customFormat="1" ht="12" customHeight="1">
      <c r="A253" s="6">
        <v>214</v>
      </c>
      <c r="B253" s="34" t="s">
        <v>518</v>
      </c>
      <c r="C253" s="22" t="s">
        <v>819</v>
      </c>
      <c r="D253" s="11"/>
      <c r="E253" s="11">
        <v>3.57</v>
      </c>
      <c r="F253" s="8">
        <f t="shared" si="122"/>
        <v>0</v>
      </c>
      <c r="G253" s="28"/>
      <c r="H253" s="25">
        <f t="shared" si="126"/>
        <v>96.39</v>
      </c>
      <c r="I253" s="24">
        <f t="shared" si="124"/>
        <v>0</v>
      </c>
    </row>
    <row r="254" spans="1:9" s="24" customFormat="1" ht="12" customHeight="1">
      <c r="A254" s="53">
        <v>215</v>
      </c>
      <c r="B254" s="34" t="s">
        <v>519</v>
      </c>
      <c r="C254" s="22" t="s">
        <v>820</v>
      </c>
      <c r="D254" s="11"/>
      <c r="E254" s="11">
        <v>3.57</v>
      </c>
      <c r="F254" s="8">
        <f t="shared" si="122"/>
        <v>0</v>
      </c>
      <c r="G254" s="28"/>
      <c r="H254" s="25">
        <f t="shared" si="126"/>
        <v>96.39</v>
      </c>
      <c r="I254" s="24">
        <f t="shared" si="124"/>
        <v>0</v>
      </c>
    </row>
    <row r="255" spans="1:9" s="24" customFormat="1" ht="12" customHeight="1" thickBot="1">
      <c r="A255" s="76">
        <v>216</v>
      </c>
      <c r="B255" s="97" t="s">
        <v>520</v>
      </c>
      <c r="C255" s="115" t="s">
        <v>821</v>
      </c>
      <c r="D255" s="98"/>
      <c r="E255" s="98">
        <v>3.93</v>
      </c>
      <c r="F255" s="8">
        <f t="shared" si="122"/>
        <v>0</v>
      </c>
      <c r="G255" s="28"/>
      <c r="H255" s="25">
        <f t="shared" si="126"/>
        <v>106.11</v>
      </c>
      <c r="I255" s="24">
        <f t="shared" si="124"/>
        <v>0</v>
      </c>
    </row>
    <row r="256" spans="1:9" s="24" customFormat="1" ht="12" customHeight="1">
      <c r="A256" s="49">
        <v>217</v>
      </c>
      <c r="B256" s="148" t="s">
        <v>329</v>
      </c>
      <c r="C256" s="156" t="s">
        <v>786</v>
      </c>
      <c r="D256" s="149"/>
      <c r="E256" s="149">
        <v>3.57</v>
      </c>
      <c r="F256" s="8">
        <f t="shared" si="122"/>
        <v>0</v>
      </c>
      <c r="G256" s="28"/>
      <c r="H256" s="25">
        <f t="shared" si="126"/>
        <v>96.39</v>
      </c>
      <c r="I256" s="24">
        <f t="shared" si="124"/>
        <v>0</v>
      </c>
    </row>
    <row r="257" spans="1:9" s="24" customFormat="1" ht="12" customHeight="1">
      <c r="A257" s="6">
        <v>218</v>
      </c>
      <c r="B257" s="31" t="s">
        <v>330</v>
      </c>
      <c r="C257" s="15" t="s">
        <v>787</v>
      </c>
      <c r="D257" s="7"/>
      <c r="E257" s="7">
        <v>3.57</v>
      </c>
      <c r="F257" s="8">
        <f t="shared" si="122"/>
        <v>0</v>
      </c>
      <c r="G257" s="28"/>
      <c r="H257" s="25">
        <f t="shared" si="126"/>
        <v>96.39</v>
      </c>
      <c r="I257" s="24">
        <f t="shared" si="124"/>
        <v>0</v>
      </c>
    </row>
    <row r="258" spans="1:9" s="24" customFormat="1" ht="12" customHeight="1">
      <c r="A258" s="53">
        <v>219</v>
      </c>
      <c r="B258" s="31" t="s">
        <v>331</v>
      </c>
      <c r="C258" s="15" t="s">
        <v>788</v>
      </c>
      <c r="D258" s="7"/>
      <c r="E258" s="7">
        <v>4.71</v>
      </c>
      <c r="F258" s="8">
        <f t="shared" si="122"/>
        <v>0</v>
      </c>
      <c r="G258" s="28"/>
      <c r="H258" s="25">
        <f t="shared" si="126"/>
        <v>127.17</v>
      </c>
      <c r="I258" s="24">
        <f t="shared" si="124"/>
        <v>0</v>
      </c>
    </row>
    <row r="259" spans="1:9" s="24" customFormat="1" ht="12" customHeight="1">
      <c r="A259" s="53">
        <v>220</v>
      </c>
      <c r="B259" s="31" t="s">
        <v>332</v>
      </c>
      <c r="C259" s="60" t="s">
        <v>1088</v>
      </c>
      <c r="D259" s="58"/>
      <c r="E259" s="7">
        <v>5.2</v>
      </c>
      <c r="F259" s="8">
        <f t="shared" si="122"/>
        <v>0</v>
      </c>
      <c r="G259" s="28"/>
      <c r="H259" s="25">
        <f t="shared" si="126"/>
        <v>140.4</v>
      </c>
      <c r="I259" s="24">
        <f t="shared" si="124"/>
        <v>0</v>
      </c>
    </row>
    <row r="260" spans="1:9" s="24" customFormat="1" ht="12" customHeight="1">
      <c r="A260" s="6"/>
      <c r="B260" s="32"/>
      <c r="C260" s="9" t="s">
        <v>1391</v>
      </c>
      <c r="D260" s="9"/>
      <c r="E260" s="9">
        <v>3.953125</v>
      </c>
      <c r="F260" s="8">
        <f t="shared" ref="F260" si="127">E260*D260</f>
        <v>0</v>
      </c>
      <c r="G260" s="28"/>
      <c r="H260" s="25">
        <f t="shared" ref="H260:H264" si="128">E260*H$2*O$1</f>
        <v>106.734375</v>
      </c>
      <c r="I260" s="24">
        <f t="shared" si="124"/>
        <v>0</v>
      </c>
    </row>
    <row r="261" spans="1:9" s="24" customFormat="1" ht="12" customHeight="1">
      <c r="A261" s="6"/>
      <c r="B261" s="32"/>
      <c r="C261" s="9" t="s">
        <v>1392</v>
      </c>
      <c r="D261" s="9"/>
      <c r="E261" s="9">
        <v>3.953125</v>
      </c>
      <c r="F261" s="8">
        <f t="shared" si="122"/>
        <v>0</v>
      </c>
      <c r="G261" s="28"/>
      <c r="H261" s="25">
        <f t="shared" si="128"/>
        <v>106.734375</v>
      </c>
      <c r="I261" s="24">
        <f t="shared" si="124"/>
        <v>0</v>
      </c>
    </row>
    <row r="262" spans="1:9" s="24" customFormat="1" ht="12" customHeight="1">
      <c r="A262" s="6">
        <v>222</v>
      </c>
      <c r="B262" s="32"/>
      <c r="C262" s="9" t="s">
        <v>1393</v>
      </c>
      <c r="D262" s="9"/>
      <c r="E262" s="9">
        <v>6.3249999999999993</v>
      </c>
      <c r="F262" s="8">
        <f t="shared" si="122"/>
        <v>0</v>
      </c>
      <c r="G262" s="28"/>
      <c r="H262" s="25">
        <f t="shared" si="128"/>
        <v>170.77499999999998</v>
      </c>
      <c r="I262" s="24">
        <f t="shared" si="124"/>
        <v>0</v>
      </c>
    </row>
    <row r="263" spans="1:9" s="24" customFormat="1" ht="12" customHeight="1" thickBot="1">
      <c r="A263" s="71">
        <v>223</v>
      </c>
      <c r="B263" s="133"/>
      <c r="C263" s="134" t="s">
        <v>1394</v>
      </c>
      <c r="D263" s="73"/>
      <c r="E263" s="134">
        <v>7.1156249999999996</v>
      </c>
      <c r="F263" s="74">
        <f t="shared" si="122"/>
        <v>0</v>
      </c>
      <c r="G263" s="28"/>
      <c r="H263" s="25">
        <f t="shared" si="128"/>
        <v>192.12187499999999</v>
      </c>
      <c r="I263" s="24">
        <f t="shared" si="124"/>
        <v>0</v>
      </c>
    </row>
    <row r="264" spans="1:9" s="24" customFormat="1" ht="12" customHeight="1">
      <c r="A264" s="75">
        <v>224</v>
      </c>
      <c r="B264" s="88" t="s">
        <v>357</v>
      </c>
      <c r="C264" s="89" t="s">
        <v>1407</v>
      </c>
      <c r="D264" s="89"/>
      <c r="E264" s="135">
        <v>3.9531249999999996</v>
      </c>
      <c r="F264" s="90">
        <f t="shared" si="122"/>
        <v>0</v>
      </c>
      <c r="G264" s="28"/>
      <c r="H264" s="25">
        <f t="shared" si="128"/>
        <v>106.73437499999999</v>
      </c>
      <c r="I264" s="24">
        <f t="shared" si="124"/>
        <v>0</v>
      </c>
    </row>
    <row r="265" spans="1:9" s="24" customFormat="1" ht="12" customHeight="1">
      <c r="A265" s="53">
        <v>225</v>
      </c>
      <c r="B265" s="59" t="s">
        <v>358</v>
      </c>
      <c r="C265" s="60" t="s">
        <v>789</v>
      </c>
      <c r="D265" s="58"/>
      <c r="E265" s="136">
        <v>3.57</v>
      </c>
      <c r="F265" s="56">
        <f t="shared" si="122"/>
        <v>0</v>
      </c>
      <c r="G265" s="28"/>
      <c r="H265" s="25">
        <f>E265*H$2*N$1</f>
        <v>96.39</v>
      </c>
      <c r="I265" s="24">
        <f t="shared" si="124"/>
        <v>0</v>
      </c>
    </row>
    <row r="266" spans="1:9" s="24" customFormat="1" ht="12" customHeight="1">
      <c r="A266" s="53">
        <v>226</v>
      </c>
      <c r="B266" s="59"/>
      <c r="C266" s="58" t="s">
        <v>1354</v>
      </c>
      <c r="D266" s="58"/>
      <c r="E266" s="136">
        <v>3.9531249999999996</v>
      </c>
      <c r="F266" s="56">
        <f t="shared" si="122"/>
        <v>0</v>
      </c>
      <c r="G266" s="28"/>
      <c r="H266" s="25">
        <f>E266*H$2*O$1</f>
        <v>106.73437499999999</v>
      </c>
      <c r="I266" s="24">
        <f t="shared" si="124"/>
        <v>0</v>
      </c>
    </row>
    <row r="267" spans="1:9" s="24" customFormat="1" ht="12" customHeight="1">
      <c r="A267" s="53">
        <v>227</v>
      </c>
      <c r="B267" s="59" t="s">
        <v>359</v>
      </c>
      <c r="C267" s="60" t="s">
        <v>790</v>
      </c>
      <c r="D267" s="58"/>
      <c r="E267" s="136">
        <v>3.57</v>
      </c>
      <c r="F267" s="56">
        <f t="shared" si="122"/>
        <v>0</v>
      </c>
      <c r="G267" s="28"/>
      <c r="H267" s="25">
        <f t="shared" ref="H267:H271" si="129">E267*H$2*N$1</f>
        <v>96.39</v>
      </c>
      <c r="I267" s="24">
        <f t="shared" si="124"/>
        <v>0</v>
      </c>
    </row>
    <row r="268" spans="1:9" s="24" customFormat="1" ht="12" customHeight="1">
      <c r="A268" s="53">
        <v>228</v>
      </c>
      <c r="B268" s="59" t="s">
        <v>360</v>
      </c>
      <c r="C268" s="60" t="s">
        <v>791</v>
      </c>
      <c r="D268" s="58"/>
      <c r="E268" s="136">
        <v>3.57</v>
      </c>
      <c r="F268" s="56">
        <f t="shared" si="122"/>
        <v>0</v>
      </c>
      <c r="G268" s="28"/>
      <c r="H268" s="25">
        <f t="shared" si="129"/>
        <v>96.39</v>
      </c>
      <c r="I268" s="24">
        <f t="shared" si="124"/>
        <v>0</v>
      </c>
    </row>
    <row r="269" spans="1:9" s="24" customFormat="1" ht="12" customHeight="1">
      <c r="A269" s="53">
        <v>229</v>
      </c>
      <c r="B269" s="59" t="s">
        <v>361</v>
      </c>
      <c r="C269" s="60" t="s">
        <v>792</v>
      </c>
      <c r="D269" s="58"/>
      <c r="E269" s="136">
        <v>3.57</v>
      </c>
      <c r="F269" s="56">
        <f t="shared" si="122"/>
        <v>0</v>
      </c>
      <c r="G269" s="28"/>
      <c r="H269" s="25">
        <f t="shared" si="129"/>
        <v>96.39</v>
      </c>
      <c r="I269" s="24">
        <f t="shared" si="124"/>
        <v>0</v>
      </c>
    </row>
    <row r="270" spans="1:9" s="24" customFormat="1" ht="12" customHeight="1">
      <c r="A270" s="53">
        <v>230</v>
      </c>
      <c r="B270" s="59" t="s">
        <v>362</v>
      </c>
      <c r="C270" s="60" t="s">
        <v>793</v>
      </c>
      <c r="D270" s="58"/>
      <c r="E270" s="136">
        <v>3.57</v>
      </c>
      <c r="F270" s="56">
        <f t="shared" si="122"/>
        <v>0</v>
      </c>
      <c r="G270" s="28"/>
      <c r="H270" s="25">
        <f t="shared" si="129"/>
        <v>96.39</v>
      </c>
      <c r="I270" s="24">
        <f t="shared" si="124"/>
        <v>0</v>
      </c>
    </row>
    <row r="271" spans="1:9" s="24" customFormat="1" ht="12" customHeight="1" thickBot="1">
      <c r="A271" s="76">
        <v>231</v>
      </c>
      <c r="B271" s="91" t="s">
        <v>363</v>
      </c>
      <c r="C271" s="100" t="s">
        <v>794</v>
      </c>
      <c r="D271" s="92"/>
      <c r="E271" s="137">
        <v>3.57</v>
      </c>
      <c r="F271" s="93">
        <f t="shared" si="122"/>
        <v>0</v>
      </c>
      <c r="G271" s="28"/>
      <c r="H271" s="25">
        <f t="shared" si="129"/>
        <v>96.39</v>
      </c>
      <c r="I271" s="24">
        <f t="shared" si="124"/>
        <v>0</v>
      </c>
    </row>
    <row r="272" spans="1:9" s="24" customFormat="1" ht="12" customHeight="1">
      <c r="A272" s="6">
        <v>232</v>
      </c>
      <c r="B272" s="31"/>
      <c r="C272" s="7" t="s">
        <v>1409</v>
      </c>
      <c r="D272" s="7"/>
      <c r="E272" s="7">
        <v>3.9529999999999998</v>
      </c>
      <c r="F272" s="8">
        <f t="shared" ref="F272" si="130">E272*D272</f>
        <v>0</v>
      </c>
      <c r="G272" s="28"/>
      <c r="H272" s="25">
        <f>E272*H$2*O$1</f>
        <v>106.73099999999999</v>
      </c>
      <c r="I272" s="24">
        <f t="shared" si="124"/>
        <v>0</v>
      </c>
    </row>
    <row r="273" spans="1:9" s="24" customFormat="1" ht="12" customHeight="1">
      <c r="A273" s="53"/>
      <c r="B273" s="31" t="s">
        <v>1960</v>
      </c>
      <c r="C273" s="15" t="s">
        <v>1958</v>
      </c>
      <c r="D273" s="7"/>
      <c r="E273" s="7">
        <v>3.57</v>
      </c>
      <c r="F273" s="8">
        <f>E273*D273</f>
        <v>0</v>
      </c>
      <c r="G273" s="28"/>
      <c r="H273" s="25">
        <f t="shared" ref="H273:H274" si="131">E273*H$2*N$1</f>
        <v>96.39</v>
      </c>
      <c r="I273" s="24">
        <f t="shared" si="124"/>
        <v>0</v>
      </c>
    </row>
    <row r="274" spans="1:9" s="24" customFormat="1" ht="12" customHeight="1">
      <c r="A274" s="53"/>
      <c r="B274" s="31" t="s">
        <v>1959</v>
      </c>
      <c r="C274" s="15" t="s">
        <v>1961</v>
      </c>
      <c r="D274" s="7"/>
      <c r="E274" s="7">
        <v>3.57</v>
      </c>
      <c r="F274" s="8">
        <f>E274*D274</f>
        <v>0</v>
      </c>
      <c r="G274" s="28"/>
      <c r="H274" s="25">
        <f t="shared" si="131"/>
        <v>96.39</v>
      </c>
      <c r="I274" s="24">
        <f t="shared" si="124"/>
        <v>0</v>
      </c>
    </row>
    <row r="275" spans="1:9" s="24" customFormat="1" ht="12" customHeight="1">
      <c r="A275" s="6">
        <v>233</v>
      </c>
      <c r="B275" s="31"/>
      <c r="C275" s="7" t="s">
        <v>1408</v>
      </c>
      <c r="D275" s="7"/>
      <c r="E275" s="7">
        <v>3.9529999999999998</v>
      </c>
      <c r="F275" s="8">
        <f t="shared" si="122"/>
        <v>0</v>
      </c>
      <c r="G275" s="28"/>
      <c r="H275" s="25">
        <f t="shared" ref="H275:H276" si="132">E275*H$2*O$1</f>
        <v>106.73099999999999</v>
      </c>
      <c r="I275" s="24">
        <f t="shared" si="124"/>
        <v>0</v>
      </c>
    </row>
    <row r="276" spans="1:9" s="24" customFormat="1" ht="12" customHeight="1">
      <c r="A276" s="6"/>
      <c r="B276" s="31"/>
      <c r="C276" s="7" t="s">
        <v>2164</v>
      </c>
      <c r="D276" s="7"/>
      <c r="E276" s="7">
        <v>3.9529999999999998</v>
      </c>
      <c r="F276" s="8">
        <f t="shared" ref="F276" si="133">E276*D276</f>
        <v>0</v>
      </c>
      <c r="G276" s="28"/>
      <c r="H276" s="25">
        <f t="shared" si="132"/>
        <v>106.73099999999999</v>
      </c>
      <c r="I276" s="24">
        <f t="shared" si="124"/>
        <v>0</v>
      </c>
    </row>
    <row r="277" spans="1:9" s="24" customFormat="1" ht="12" customHeight="1">
      <c r="A277" s="53">
        <v>234</v>
      </c>
      <c r="B277" s="31" t="s">
        <v>1359</v>
      </c>
      <c r="C277" s="129" t="s">
        <v>1363</v>
      </c>
      <c r="D277" s="7"/>
      <c r="E277" s="7">
        <v>3.57</v>
      </c>
      <c r="F277" s="8">
        <f>E277*D277</f>
        <v>0</v>
      </c>
      <c r="G277" s="28"/>
      <c r="H277" s="25">
        <f>E277*H$2*N$1</f>
        <v>96.39</v>
      </c>
      <c r="I277" s="24">
        <f t="shared" si="124"/>
        <v>0</v>
      </c>
    </row>
    <row r="278" spans="1:9" s="24" customFormat="1" ht="12" customHeight="1">
      <c r="A278" s="53">
        <v>236</v>
      </c>
      <c r="B278" s="31" t="s">
        <v>364</v>
      </c>
      <c r="C278" s="15" t="s">
        <v>795</v>
      </c>
      <c r="D278" s="7"/>
      <c r="E278" s="7">
        <v>3.57</v>
      </c>
      <c r="F278" s="8">
        <f>E278*D278</f>
        <v>0</v>
      </c>
      <c r="G278" s="28"/>
      <c r="H278" s="25">
        <f>E278*H$2*N$1</f>
        <v>96.39</v>
      </c>
      <c r="I278" s="24">
        <f t="shared" si="124"/>
        <v>0</v>
      </c>
    </row>
    <row r="279" spans="1:9" s="24" customFormat="1" ht="12" customHeight="1">
      <c r="A279" s="53"/>
      <c r="B279" s="31"/>
      <c r="C279" s="7" t="s">
        <v>1395</v>
      </c>
      <c r="D279" s="7"/>
      <c r="E279" s="7">
        <v>3.9529999999999998</v>
      </c>
      <c r="F279" s="8">
        <f t="shared" ref="F279" si="134">E279*D279</f>
        <v>0</v>
      </c>
      <c r="G279" s="28"/>
      <c r="H279" s="25">
        <f>E279*H$2*O$1</f>
        <v>106.73099999999999</v>
      </c>
      <c r="I279" s="24">
        <f t="shared" si="124"/>
        <v>0</v>
      </c>
    </row>
    <row r="280" spans="1:9" s="24" customFormat="1" ht="12" customHeight="1">
      <c r="A280" s="6">
        <v>238</v>
      </c>
      <c r="B280" s="31" t="s">
        <v>365</v>
      </c>
      <c r="C280" s="15" t="s">
        <v>796</v>
      </c>
      <c r="D280" s="7"/>
      <c r="E280" s="7">
        <v>3.57</v>
      </c>
      <c r="F280" s="8">
        <f>E280*D280</f>
        <v>0</v>
      </c>
      <c r="G280" s="28"/>
      <c r="H280" s="25">
        <f>E280*H$2*N$1</f>
        <v>96.39</v>
      </c>
      <c r="I280" s="24">
        <f t="shared" si="124"/>
        <v>0</v>
      </c>
    </row>
    <row r="281" spans="1:9" s="24" customFormat="1" ht="12" customHeight="1">
      <c r="A281" s="53"/>
      <c r="B281" s="31"/>
      <c r="C281" s="7" t="s">
        <v>1872</v>
      </c>
      <c r="D281" s="7"/>
      <c r="E281" s="7">
        <v>3.9529999999999998</v>
      </c>
      <c r="F281" s="8">
        <f t="shared" ref="F281" si="135">E281*D281</f>
        <v>0</v>
      </c>
      <c r="G281" s="28"/>
      <c r="H281" s="25">
        <f>E281*H$2*O$1</f>
        <v>106.73099999999999</v>
      </c>
      <c r="I281" s="24">
        <f t="shared" si="124"/>
        <v>0</v>
      </c>
    </row>
    <row r="282" spans="1:9" s="24" customFormat="1" ht="12" customHeight="1">
      <c r="A282" s="6"/>
      <c r="B282" s="31" t="s">
        <v>1962</v>
      </c>
      <c r="C282" s="15" t="s">
        <v>1963</v>
      </c>
      <c r="D282" s="7"/>
      <c r="E282" s="7">
        <v>3.57</v>
      </c>
      <c r="F282" s="8">
        <f>E282*D282</f>
        <v>0</v>
      </c>
      <c r="G282" s="28"/>
      <c r="H282" s="25">
        <f t="shared" ref="H282:H285" si="136">E282*H$2*N$1</f>
        <v>96.39</v>
      </c>
      <c r="I282" s="24">
        <f t="shared" si="124"/>
        <v>0</v>
      </c>
    </row>
    <row r="283" spans="1:9" s="24" customFormat="1" ht="12" customHeight="1">
      <c r="A283" s="6"/>
      <c r="B283" s="31" t="s">
        <v>1964</v>
      </c>
      <c r="C283" s="15" t="s">
        <v>1965</v>
      </c>
      <c r="D283" s="7"/>
      <c r="E283" s="7">
        <v>3.57</v>
      </c>
      <c r="F283" s="8">
        <f>E283*D283</f>
        <v>0</v>
      </c>
      <c r="G283" s="28"/>
      <c r="H283" s="25">
        <f t="shared" si="136"/>
        <v>96.39</v>
      </c>
      <c r="I283" s="24">
        <f t="shared" si="124"/>
        <v>0</v>
      </c>
    </row>
    <row r="284" spans="1:9" s="24" customFormat="1" ht="12" customHeight="1">
      <c r="A284" s="6">
        <v>242</v>
      </c>
      <c r="B284" s="31" t="s">
        <v>366</v>
      </c>
      <c r="C284" s="129" t="s">
        <v>1362</v>
      </c>
      <c r="D284" s="7"/>
      <c r="E284" s="7">
        <v>3.93</v>
      </c>
      <c r="F284" s="8">
        <f t="shared" ref="F284:F344" si="137">E284*D284</f>
        <v>0</v>
      </c>
      <c r="G284" s="28"/>
      <c r="H284" s="25">
        <f t="shared" si="136"/>
        <v>106.11</v>
      </c>
      <c r="I284" s="24">
        <f t="shared" si="124"/>
        <v>0</v>
      </c>
    </row>
    <row r="285" spans="1:9" s="24" customFormat="1" ht="12" customHeight="1">
      <c r="A285" s="6">
        <v>243</v>
      </c>
      <c r="B285" s="31" t="s">
        <v>1360</v>
      </c>
      <c r="C285" s="129" t="s">
        <v>1361</v>
      </c>
      <c r="D285" s="7"/>
      <c r="E285" s="7">
        <v>3.93</v>
      </c>
      <c r="F285" s="8">
        <f t="shared" ref="F285" si="138">E285*D285</f>
        <v>0</v>
      </c>
      <c r="G285" s="28"/>
      <c r="H285" s="25">
        <f t="shared" si="136"/>
        <v>106.11</v>
      </c>
      <c r="I285" s="24">
        <f t="shared" si="124"/>
        <v>0</v>
      </c>
    </row>
    <row r="286" spans="1:9" s="24" customFormat="1" ht="12" customHeight="1">
      <c r="A286" s="53">
        <v>244</v>
      </c>
      <c r="B286" s="31"/>
      <c r="C286" s="7" t="s">
        <v>1232</v>
      </c>
      <c r="D286" s="7"/>
      <c r="E286" s="7">
        <v>4.7436999999999996</v>
      </c>
      <c r="F286" s="8">
        <f t="shared" si="137"/>
        <v>0</v>
      </c>
      <c r="G286" s="28"/>
      <c r="H286" s="25">
        <f t="shared" ref="H286:H290" si="139">E286*H$2*O$1</f>
        <v>128.07989999999998</v>
      </c>
      <c r="I286" s="24">
        <f t="shared" si="124"/>
        <v>0</v>
      </c>
    </row>
    <row r="287" spans="1:9" s="24" customFormat="1" ht="12" customHeight="1">
      <c r="A287" s="53"/>
      <c r="B287" s="31"/>
      <c r="C287" s="7" t="s">
        <v>1233</v>
      </c>
      <c r="D287" s="7"/>
      <c r="E287" s="7">
        <v>5.5343</v>
      </c>
      <c r="F287" s="8">
        <f t="shared" ref="F287" si="140">E287*D287</f>
        <v>0</v>
      </c>
      <c r="G287" s="28"/>
      <c r="H287" s="25">
        <f t="shared" si="139"/>
        <v>149.42609999999999</v>
      </c>
      <c r="I287" s="24">
        <f t="shared" si="124"/>
        <v>0</v>
      </c>
    </row>
    <row r="288" spans="1:9" s="24" customFormat="1" ht="12" customHeight="1">
      <c r="A288" s="53"/>
      <c r="B288" s="31"/>
      <c r="C288" s="7" t="s">
        <v>1369</v>
      </c>
      <c r="D288" s="7"/>
      <c r="E288" s="7">
        <v>6.33</v>
      </c>
      <c r="F288" s="8">
        <f t="shared" ref="F288:F289" si="141">E288*D288</f>
        <v>0</v>
      </c>
      <c r="G288" s="28"/>
      <c r="H288" s="25">
        <f t="shared" si="139"/>
        <v>170.91</v>
      </c>
      <c r="I288" s="24">
        <f t="shared" si="124"/>
        <v>0</v>
      </c>
    </row>
    <row r="289" spans="1:9" s="24" customFormat="1" ht="12" customHeight="1">
      <c r="A289" s="53"/>
      <c r="B289" s="31"/>
      <c r="C289" s="7" t="s">
        <v>1370</v>
      </c>
      <c r="D289" s="7"/>
      <c r="E289" s="7">
        <v>7.91</v>
      </c>
      <c r="F289" s="8">
        <f t="shared" si="141"/>
        <v>0</v>
      </c>
      <c r="G289" s="28"/>
      <c r="H289" s="25">
        <f t="shared" si="139"/>
        <v>213.57</v>
      </c>
      <c r="I289" s="24">
        <f t="shared" si="124"/>
        <v>0</v>
      </c>
    </row>
    <row r="290" spans="1:9" s="24" customFormat="1" ht="12" customHeight="1">
      <c r="A290" s="53"/>
      <c r="B290" s="31"/>
      <c r="C290" s="7" t="s">
        <v>2137</v>
      </c>
      <c r="D290" s="7"/>
      <c r="E290" s="7">
        <v>9.49</v>
      </c>
      <c r="F290" s="8">
        <f t="shared" ref="F290" si="142">E290*D290</f>
        <v>0</v>
      </c>
      <c r="G290" s="28"/>
      <c r="H290" s="25">
        <f t="shared" si="139"/>
        <v>256.23</v>
      </c>
      <c r="I290" s="24">
        <f t="shared" si="124"/>
        <v>0</v>
      </c>
    </row>
    <row r="291" spans="1:9" s="24" customFormat="1" ht="12" customHeight="1">
      <c r="A291" s="53">
        <v>248</v>
      </c>
      <c r="B291" s="31" t="s">
        <v>367</v>
      </c>
      <c r="C291" s="15" t="s">
        <v>797</v>
      </c>
      <c r="D291" s="7"/>
      <c r="E291" s="7">
        <v>9.2899999999999991</v>
      </c>
      <c r="F291" s="8">
        <f t="shared" si="137"/>
        <v>0</v>
      </c>
      <c r="G291" s="28"/>
      <c r="H291" s="25">
        <f t="shared" ref="H291:H301" si="143">E291*H$2*N$1</f>
        <v>250.82999999999998</v>
      </c>
      <c r="I291" s="24">
        <f t="shared" si="124"/>
        <v>0</v>
      </c>
    </row>
    <row r="292" spans="1:9" s="24" customFormat="1" ht="12" customHeight="1">
      <c r="A292" s="6">
        <v>249</v>
      </c>
      <c r="B292" s="31" t="s">
        <v>368</v>
      </c>
      <c r="C292" s="15" t="s">
        <v>798</v>
      </c>
      <c r="D292" s="7"/>
      <c r="E292" s="7">
        <v>12</v>
      </c>
      <c r="F292" s="8">
        <f t="shared" si="137"/>
        <v>0</v>
      </c>
      <c r="G292" s="28"/>
      <c r="H292" s="25">
        <f t="shared" si="143"/>
        <v>324</v>
      </c>
      <c r="I292" s="24">
        <f t="shared" si="124"/>
        <v>0</v>
      </c>
    </row>
    <row r="293" spans="1:9" s="24" customFormat="1" ht="12" customHeight="1" thickBot="1">
      <c r="A293" s="76">
        <v>250</v>
      </c>
      <c r="B293" s="91" t="s">
        <v>369</v>
      </c>
      <c r="C293" s="100" t="s">
        <v>799</v>
      </c>
      <c r="D293" s="92"/>
      <c r="E293" s="92">
        <v>15.71</v>
      </c>
      <c r="F293" s="8">
        <f t="shared" si="137"/>
        <v>0</v>
      </c>
      <c r="G293" s="28"/>
      <c r="H293" s="25">
        <f t="shared" si="143"/>
        <v>424.17</v>
      </c>
      <c r="I293" s="24">
        <f t="shared" si="124"/>
        <v>0</v>
      </c>
    </row>
    <row r="294" spans="1:9" s="24" customFormat="1" ht="12" customHeight="1">
      <c r="A294" s="49">
        <v>251</v>
      </c>
      <c r="B294" s="86" t="s">
        <v>370</v>
      </c>
      <c r="C294" s="147" t="s">
        <v>1052</v>
      </c>
      <c r="D294" s="87"/>
      <c r="E294" s="87">
        <v>2.86</v>
      </c>
      <c r="F294" s="8">
        <f t="shared" si="137"/>
        <v>0</v>
      </c>
      <c r="G294" s="28"/>
      <c r="H294" s="25">
        <f t="shared" si="143"/>
        <v>77.22</v>
      </c>
      <c r="I294" s="24">
        <f t="shared" si="124"/>
        <v>0</v>
      </c>
    </row>
    <row r="295" spans="1:9" s="24" customFormat="1" ht="12" customHeight="1">
      <c r="A295" s="53">
        <v>252</v>
      </c>
      <c r="B295" s="31" t="s">
        <v>371</v>
      </c>
      <c r="C295" s="15" t="s">
        <v>192</v>
      </c>
      <c r="D295" s="7"/>
      <c r="E295" s="7">
        <v>2.86</v>
      </c>
      <c r="F295" s="8">
        <f t="shared" si="137"/>
        <v>0</v>
      </c>
      <c r="G295" s="28"/>
      <c r="H295" s="25">
        <f t="shared" si="143"/>
        <v>77.22</v>
      </c>
      <c r="I295" s="24">
        <f t="shared" si="124"/>
        <v>0</v>
      </c>
    </row>
    <row r="296" spans="1:9" s="24" customFormat="1" ht="12" customHeight="1">
      <c r="A296" s="6">
        <v>253</v>
      </c>
      <c r="B296" s="31" t="s">
        <v>372</v>
      </c>
      <c r="C296" s="15" t="s">
        <v>193</v>
      </c>
      <c r="D296" s="7"/>
      <c r="E296" s="7">
        <v>3.57</v>
      </c>
      <c r="F296" s="8">
        <f t="shared" si="137"/>
        <v>0</v>
      </c>
      <c r="G296" s="28"/>
      <c r="H296" s="25">
        <f t="shared" si="143"/>
        <v>96.39</v>
      </c>
      <c r="I296" s="24">
        <f t="shared" si="124"/>
        <v>0</v>
      </c>
    </row>
    <row r="297" spans="1:9" s="24" customFormat="1" ht="12" customHeight="1">
      <c r="A297" s="6">
        <v>254</v>
      </c>
      <c r="B297" s="32" t="s">
        <v>373</v>
      </c>
      <c r="C297" s="21" t="s">
        <v>800</v>
      </c>
      <c r="D297" s="9"/>
      <c r="E297" s="9">
        <v>2.86</v>
      </c>
      <c r="F297" s="8">
        <f t="shared" si="137"/>
        <v>0</v>
      </c>
      <c r="G297" s="28"/>
      <c r="H297" s="25">
        <f t="shared" si="143"/>
        <v>77.22</v>
      </c>
      <c r="I297" s="24">
        <f t="shared" si="124"/>
        <v>0</v>
      </c>
    </row>
    <row r="298" spans="1:9" s="24" customFormat="1" ht="12" customHeight="1">
      <c r="A298" s="53">
        <v>255</v>
      </c>
      <c r="B298" s="32" t="s">
        <v>374</v>
      </c>
      <c r="C298" s="21" t="s">
        <v>194</v>
      </c>
      <c r="D298" s="9"/>
      <c r="E298" s="9">
        <v>2.86</v>
      </c>
      <c r="F298" s="8">
        <f t="shared" si="137"/>
        <v>0</v>
      </c>
      <c r="G298" s="28"/>
      <c r="H298" s="25">
        <f t="shared" si="143"/>
        <v>77.22</v>
      </c>
      <c r="I298" s="24">
        <f t="shared" si="124"/>
        <v>0</v>
      </c>
    </row>
    <row r="299" spans="1:9" s="24" customFormat="1" ht="12" customHeight="1">
      <c r="A299" s="53">
        <v>256</v>
      </c>
      <c r="B299" s="32" t="s">
        <v>375</v>
      </c>
      <c r="C299" s="21" t="s">
        <v>67</v>
      </c>
      <c r="D299" s="9"/>
      <c r="E299" s="9">
        <v>2.86</v>
      </c>
      <c r="F299" s="8">
        <f t="shared" si="137"/>
        <v>0</v>
      </c>
      <c r="G299" s="28"/>
      <c r="H299" s="25">
        <f t="shared" si="143"/>
        <v>77.22</v>
      </c>
      <c r="I299" s="24">
        <f t="shared" si="124"/>
        <v>0</v>
      </c>
    </row>
    <row r="300" spans="1:9" s="24" customFormat="1" ht="12" customHeight="1">
      <c r="A300" s="6">
        <v>257</v>
      </c>
      <c r="B300" s="31" t="s">
        <v>376</v>
      </c>
      <c r="C300" s="15" t="s">
        <v>68</v>
      </c>
      <c r="D300" s="7"/>
      <c r="E300" s="7">
        <v>3.57</v>
      </c>
      <c r="F300" s="8">
        <f t="shared" si="137"/>
        <v>0</v>
      </c>
      <c r="G300" s="28"/>
      <c r="H300" s="25">
        <f t="shared" si="143"/>
        <v>96.39</v>
      </c>
      <c r="I300" s="24">
        <f t="shared" si="124"/>
        <v>0</v>
      </c>
    </row>
    <row r="301" spans="1:9" s="24" customFormat="1" ht="12" customHeight="1">
      <c r="A301" s="6">
        <v>258</v>
      </c>
      <c r="B301" s="31" t="s">
        <v>377</v>
      </c>
      <c r="C301" s="15" t="s">
        <v>69</v>
      </c>
      <c r="D301" s="7"/>
      <c r="E301" s="7">
        <v>3.57</v>
      </c>
      <c r="F301" s="8">
        <f t="shared" si="137"/>
        <v>0</v>
      </c>
      <c r="G301" s="28"/>
      <c r="H301" s="25">
        <f t="shared" si="143"/>
        <v>96.39</v>
      </c>
      <c r="I301" s="24">
        <f t="shared" si="124"/>
        <v>0</v>
      </c>
    </row>
    <row r="302" spans="1:9" s="24" customFormat="1" ht="12" customHeight="1">
      <c r="A302" s="6"/>
      <c r="B302" s="31"/>
      <c r="C302" s="9" t="s">
        <v>1413</v>
      </c>
      <c r="D302" s="7"/>
      <c r="E302" s="7">
        <v>4.7437500000000004</v>
      </c>
      <c r="F302" s="8">
        <f t="shared" ref="F302" si="144">E302*D302</f>
        <v>0</v>
      </c>
      <c r="G302" s="28"/>
      <c r="H302" s="25">
        <f t="shared" ref="H302:H303" si="145">E302*H$2*O$1</f>
        <v>128.08125000000001</v>
      </c>
      <c r="I302" s="24">
        <f t="shared" si="124"/>
        <v>0</v>
      </c>
    </row>
    <row r="303" spans="1:9" s="24" customFormat="1" ht="12" customHeight="1">
      <c r="A303" s="6"/>
      <c r="B303" s="31"/>
      <c r="C303" s="9" t="s">
        <v>1866</v>
      </c>
      <c r="D303" s="7"/>
      <c r="E303" s="7">
        <v>4.7437500000000004</v>
      </c>
      <c r="F303" s="8">
        <f t="shared" si="137"/>
        <v>0</v>
      </c>
      <c r="G303" s="28"/>
      <c r="H303" s="25">
        <f t="shared" si="145"/>
        <v>128.08125000000001</v>
      </c>
      <c r="I303" s="24">
        <f t="shared" si="124"/>
        <v>0</v>
      </c>
    </row>
    <row r="304" spans="1:9" s="24" customFormat="1" ht="12" customHeight="1">
      <c r="A304" s="6">
        <v>261</v>
      </c>
      <c r="B304" s="31" t="s">
        <v>378</v>
      </c>
      <c r="C304" s="15" t="s">
        <v>70</v>
      </c>
      <c r="D304" s="7"/>
      <c r="E304" s="7">
        <v>5</v>
      </c>
      <c r="F304" s="8">
        <f t="shared" si="137"/>
        <v>0</v>
      </c>
      <c r="G304" s="28"/>
      <c r="H304" s="25">
        <f>E304*H$2*N$1</f>
        <v>135</v>
      </c>
      <c r="I304" s="24">
        <f t="shared" si="124"/>
        <v>0</v>
      </c>
    </row>
    <row r="305" spans="1:9" s="24" customFormat="1" ht="12" customHeight="1">
      <c r="A305" s="6">
        <v>262</v>
      </c>
      <c r="B305" s="31"/>
      <c r="C305" s="9" t="s">
        <v>1372</v>
      </c>
      <c r="D305" s="7"/>
      <c r="E305" s="7">
        <v>6.33</v>
      </c>
      <c r="F305" s="8">
        <f t="shared" si="137"/>
        <v>0</v>
      </c>
      <c r="G305" s="28"/>
      <c r="H305" s="25">
        <f t="shared" ref="H305:H306" si="146">E305*H$2*O$1</f>
        <v>170.91</v>
      </c>
      <c r="I305" s="24">
        <f t="shared" si="124"/>
        <v>0</v>
      </c>
    </row>
    <row r="306" spans="1:9" s="24" customFormat="1" ht="12" customHeight="1">
      <c r="A306" s="53">
        <v>263</v>
      </c>
      <c r="B306" s="31"/>
      <c r="C306" s="7" t="s">
        <v>1355</v>
      </c>
      <c r="D306" s="7"/>
      <c r="E306" s="7">
        <v>6.33</v>
      </c>
      <c r="F306" s="8">
        <f t="shared" si="137"/>
        <v>0</v>
      </c>
      <c r="G306" s="28"/>
      <c r="H306" s="25">
        <f t="shared" si="146"/>
        <v>170.91</v>
      </c>
      <c r="I306" s="24">
        <f t="shared" si="124"/>
        <v>0</v>
      </c>
    </row>
    <row r="307" spans="1:9" s="24" customFormat="1" ht="12" customHeight="1">
      <c r="A307" s="6"/>
      <c r="B307" s="31" t="s">
        <v>1966</v>
      </c>
      <c r="C307" s="15" t="s">
        <v>1967</v>
      </c>
      <c r="D307" s="7"/>
      <c r="E307" s="7">
        <v>6</v>
      </c>
      <c r="F307" s="8">
        <f t="shared" ref="F307" si="147">E307*D307</f>
        <v>0</v>
      </c>
      <c r="G307" s="28"/>
      <c r="H307" s="25">
        <f t="shared" ref="H307:H308" si="148">E307*H$2*N$1</f>
        <v>162</v>
      </c>
      <c r="I307" s="24">
        <f t="shared" ref="I307:I370" si="149">H307*D307</f>
        <v>0</v>
      </c>
    </row>
    <row r="308" spans="1:9" s="24" customFormat="1" ht="12" customHeight="1">
      <c r="A308" s="6"/>
      <c r="B308" s="31" t="s">
        <v>1968</v>
      </c>
      <c r="C308" s="15" t="s">
        <v>1969</v>
      </c>
      <c r="D308" s="7"/>
      <c r="E308" s="7">
        <v>6.57</v>
      </c>
      <c r="F308" s="8">
        <f t="shared" ref="F308" si="150">E308*D308</f>
        <v>0</v>
      </c>
      <c r="G308" s="28"/>
      <c r="H308" s="25">
        <f t="shared" si="148"/>
        <v>177.39000000000001</v>
      </c>
      <c r="I308" s="24">
        <f t="shared" si="149"/>
        <v>0</v>
      </c>
    </row>
    <row r="309" spans="1:9" s="24" customFormat="1" ht="12" customHeight="1">
      <c r="A309" s="53"/>
      <c r="B309" s="31"/>
      <c r="C309" s="7" t="s">
        <v>1424</v>
      </c>
      <c r="D309" s="7"/>
      <c r="E309" s="7">
        <v>7.12</v>
      </c>
      <c r="F309" s="8">
        <f t="shared" ref="F309:F310" si="151">E309*D309</f>
        <v>0</v>
      </c>
      <c r="G309" s="28"/>
      <c r="H309" s="25">
        <f>E309*H$2*O$1</f>
        <v>192.24</v>
      </c>
      <c r="I309" s="24">
        <f t="shared" si="149"/>
        <v>0</v>
      </c>
    </row>
    <row r="310" spans="1:9" s="24" customFormat="1" ht="12" customHeight="1">
      <c r="A310" s="6"/>
      <c r="B310" s="31" t="s">
        <v>1970</v>
      </c>
      <c r="C310" s="15" t="s">
        <v>1971</v>
      </c>
      <c r="D310" s="7"/>
      <c r="E310" s="7">
        <v>6.71</v>
      </c>
      <c r="F310" s="8">
        <f t="shared" si="151"/>
        <v>0</v>
      </c>
      <c r="G310" s="28"/>
      <c r="H310" s="25">
        <f>E310*H$2*N$1</f>
        <v>181.17</v>
      </c>
      <c r="I310" s="24">
        <f t="shared" si="149"/>
        <v>0</v>
      </c>
    </row>
    <row r="311" spans="1:9" s="24" customFormat="1" ht="12" customHeight="1">
      <c r="A311" s="6"/>
      <c r="B311" s="32"/>
      <c r="C311" s="9" t="s">
        <v>1846</v>
      </c>
      <c r="D311" s="9"/>
      <c r="E311" s="9">
        <v>7.12</v>
      </c>
      <c r="F311" s="8">
        <f>E311*D311</f>
        <v>0</v>
      </c>
      <c r="G311" s="28"/>
      <c r="H311" s="25">
        <f>E311*H$2*O$1</f>
        <v>192.24</v>
      </c>
      <c r="I311" s="24">
        <f t="shared" si="149"/>
        <v>0</v>
      </c>
    </row>
    <row r="312" spans="1:9" s="24" customFormat="1" ht="12" customHeight="1">
      <c r="A312" s="6"/>
      <c r="B312" s="31" t="s">
        <v>1972</v>
      </c>
      <c r="C312" s="15" t="s">
        <v>1973</v>
      </c>
      <c r="D312" s="7"/>
      <c r="E312" s="7">
        <v>6.71</v>
      </c>
      <c r="F312" s="8">
        <f t="shared" ref="F312" si="152">E312*D312</f>
        <v>0</v>
      </c>
      <c r="G312" s="28"/>
      <c r="H312" s="25">
        <f>E312*H$2*N$1</f>
        <v>181.17</v>
      </c>
      <c r="I312" s="24">
        <f t="shared" si="149"/>
        <v>0</v>
      </c>
    </row>
    <row r="313" spans="1:9" s="24" customFormat="1" ht="12" customHeight="1">
      <c r="A313" s="6">
        <v>266</v>
      </c>
      <c r="B313" s="32"/>
      <c r="C313" s="9" t="s">
        <v>1356</v>
      </c>
      <c r="D313" s="9"/>
      <c r="E313" s="9">
        <v>7.12</v>
      </c>
      <c r="F313" s="8">
        <f>E313*D313</f>
        <v>0</v>
      </c>
      <c r="G313" s="28"/>
      <c r="H313" s="25">
        <f>E313*H$2*O$1</f>
        <v>192.24</v>
      </c>
      <c r="I313" s="24">
        <f t="shared" si="149"/>
        <v>0</v>
      </c>
    </row>
    <row r="314" spans="1:9" s="24" customFormat="1" ht="12" customHeight="1">
      <c r="A314" s="106"/>
      <c r="B314" s="107" t="s">
        <v>1974</v>
      </c>
      <c r="C314" s="110" t="s">
        <v>1975</v>
      </c>
      <c r="D314" s="108"/>
      <c r="E314" s="108">
        <v>7.43</v>
      </c>
      <c r="F314" s="109">
        <f t="shared" ref="F314" si="153">E314*D314</f>
        <v>0</v>
      </c>
      <c r="G314" s="28"/>
      <c r="H314" s="25">
        <f>E314*H$2*N$1</f>
        <v>200.60999999999999</v>
      </c>
      <c r="I314" s="24">
        <f t="shared" si="149"/>
        <v>0</v>
      </c>
    </row>
    <row r="315" spans="1:9" s="24" customFormat="1" ht="12" customHeight="1">
      <c r="A315" s="121"/>
      <c r="B315" s="167"/>
      <c r="C315" s="168" t="s">
        <v>1847</v>
      </c>
      <c r="D315" s="168"/>
      <c r="E315" s="168">
        <v>7.91</v>
      </c>
      <c r="F315" s="123">
        <f>E315*D315</f>
        <v>0</v>
      </c>
      <c r="G315" s="28"/>
      <c r="H315" s="25">
        <f>E315*H$2*O$1</f>
        <v>213.57</v>
      </c>
      <c r="I315" s="24">
        <f t="shared" si="149"/>
        <v>0</v>
      </c>
    </row>
    <row r="316" spans="1:9" s="24" customFormat="1" ht="12" customHeight="1">
      <c r="A316" s="49"/>
      <c r="B316" s="86" t="s">
        <v>1976</v>
      </c>
      <c r="C316" s="147" t="s">
        <v>1977</v>
      </c>
      <c r="D316" s="87"/>
      <c r="E316" s="87">
        <v>7.14</v>
      </c>
      <c r="F316" s="65">
        <f t="shared" ref="F316" si="154">E316*D316</f>
        <v>0</v>
      </c>
      <c r="G316" s="28"/>
      <c r="H316" s="25">
        <f t="shared" ref="H316:H318" si="155">E316*H$2*N$1</f>
        <v>192.78</v>
      </c>
      <c r="I316" s="24">
        <f t="shared" si="149"/>
        <v>0</v>
      </c>
    </row>
    <row r="317" spans="1:9" s="24" customFormat="1" ht="12" customHeight="1">
      <c r="A317" s="49"/>
      <c r="B317" s="86" t="s">
        <v>1978</v>
      </c>
      <c r="C317" s="147" t="s">
        <v>1979</v>
      </c>
      <c r="D317" s="87"/>
      <c r="E317" s="87">
        <v>6.14</v>
      </c>
      <c r="F317" s="65">
        <f t="shared" ref="F317" si="156">E317*D317</f>
        <v>0</v>
      </c>
      <c r="G317" s="28"/>
      <c r="H317" s="25">
        <f t="shared" si="155"/>
        <v>165.78</v>
      </c>
      <c r="I317" s="24">
        <f t="shared" si="149"/>
        <v>0</v>
      </c>
    </row>
    <row r="318" spans="1:9" s="24" customFormat="1" ht="12" customHeight="1" thickBot="1">
      <c r="A318" s="49"/>
      <c r="B318" s="86" t="s">
        <v>1980</v>
      </c>
      <c r="C318" s="147" t="s">
        <v>1981</v>
      </c>
      <c r="D318" s="87"/>
      <c r="E318" s="87">
        <v>7.57</v>
      </c>
      <c r="F318" s="65">
        <f t="shared" ref="F318" si="157">E318*D318</f>
        <v>0</v>
      </c>
      <c r="G318" s="28"/>
      <c r="H318" s="25">
        <f t="shared" si="155"/>
        <v>204.39000000000001</v>
      </c>
      <c r="I318" s="24">
        <f t="shared" si="149"/>
        <v>0</v>
      </c>
    </row>
    <row r="319" spans="1:9" s="24" customFormat="1" ht="12" customHeight="1">
      <c r="A319" s="75">
        <v>268</v>
      </c>
      <c r="B319" s="88" t="s">
        <v>379</v>
      </c>
      <c r="C319" s="89" t="s">
        <v>1508</v>
      </c>
      <c r="D319" s="89"/>
      <c r="E319" s="89">
        <v>6.3249999999999993</v>
      </c>
      <c r="F319" s="90">
        <f t="shared" si="137"/>
        <v>0</v>
      </c>
      <c r="G319" s="28"/>
      <c r="H319" s="25">
        <f>E319*H$2*O$1</f>
        <v>170.77499999999998</v>
      </c>
      <c r="I319" s="24">
        <f t="shared" si="149"/>
        <v>0</v>
      </c>
    </row>
    <row r="320" spans="1:9" s="24" customFormat="1" ht="12" customHeight="1">
      <c r="A320" s="49"/>
      <c r="B320" s="86" t="s">
        <v>379</v>
      </c>
      <c r="C320" s="147" t="s">
        <v>1982</v>
      </c>
      <c r="D320" s="87"/>
      <c r="E320" s="87">
        <v>6.29</v>
      </c>
      <c r="F320" s="65">
        <f t="shared" si="137"/>
        <v>0</v>
      </c>
      <c r="G320" s="29"/>
      <c r="H320" s="25">
        <f t="shared" ref="H320:H325" si="158">E320*H$2*N$1</f>
        <v>169.83</v>
      </c>
      <c r="I320" s="24">
        <f t="shared" si="149"/>
        <v>0</v>
      </c>
    </row>
    <row r="321" spans="1:9" s="24" customFormat="1" ht="12" customHeight="1">
      <c r="A321" s="49"/>
      <c r="B321" s="86" t="s">
        <v>380</v>
      </c>
      <c r="C321" s="147" t="s">
        <v>1983</v>
      </c>
      <c r="D321" s="87"/>
      <c r="E321" s="87">
        <v>7.86</v>
      </c>
      <c r="F321" s="65">
        <f t="shared" ref="F321" si="159">E321*D321</f>
        <v>0</v>
      </c>
      <c r="G321" s="29"/>
      <c r="H321" s="25">
        <f t="shared" si="158"/>
        <v>212.22</v>
      </c>
      <c r="I321" s="24">
        <f t="shared" si="149"/>
        <v>0</v>
      </c>
    </row>
    <row r="322" spans="1:9" s="24" customFormat="1" ht="12" customHeight="1">
      <c r="A322" s="49"/>
      <c r="B322" s="86" t="s">
        <v>381</v>
      </c>
      <c r="C322" s="147" t="s">
        <v>1984</v>
      </c>
      <c r="D322" s="87"/>
      <c r="E322" s="87">
        <v>9.2899999999999991</v>
      </c>
      <c r="F322" s="65">
        <f t="shared" ref="F322" si="160">E322*D322</f>
        <v>0</v>
      </c>
      <c r="G322" s="28"/>
      <c r="H322" s="25">
        <f t="shared" si="158"/>
        <v>250.82999999999998</v>
      </c>
      <c r="I322" s="24">
        <f t="shared" si="149"/>
        <v>0</v>
      </c>
    </row>
    <row r="323" spans="1:9" s="24" customFormat="1" ht="12" customHeight="1">
      <c r="A323" s="49"/>
      <c r="B323" s="86" t="s">
        <v>382</v>
      </c>
      <c r="C323" s="147" t="s">
        <v>1985</v>
      </c>
      <c r="D323" s="87"/>
      <c r="E323" s="87">
        <v>10.71</v>
      </c>
      <c r="F323" s="65">
        <f t="shared" ref="F323" si="161">E323*D323</f>
        <v>0</v>
      </c>
      <c r="G323" s="28"/>
      <c r="H323" s="25">
        <f t="shared" si="158"/>
        <v>289.17</v>
      </c>
      <c r="I323" s="24">
        <f t="shared" si="149"/>
        <v>0</v>
      </c>
    </row>
    <row r="324" spans="1:9" s="24" customFormat="1" ht="12" customHeight="1">
      <c r="A324" s="49"/>
      <c r="B324" s="86" t="s">
        <v>383</v>
      </c>
      <c r="C324" s="147" t="s">
        <v>1986</v>
      </c>
      <c r="D324" s="87"/>
      <c r="E324" s="87">
        <v>12.57</v>
      </c>
      <c r="F324" s="65">
        <f t="shared" ref="F324" si="162">E324*D324</f>
        <v>0</v>
      </c>
      <c r="G324" s="28"/>
      <c r="H324" s="25">
        <f t="shared" si="158"/>
        <v>339.39</v>
      </c>
      <c r="I324" s="24">
        <f t="shared" si="149"/>
        <v>0</v>
      </c>
    </row>
    <row r="325" spans="1:9" s="24" customFormat="1" ht="12" customHeight="1">
      <c r="A325" s="49"/>
      <c r="B325" s="86" t="s">
        <v>1987</v>
      </c>
      <c r="C325" s="147" t="s">
        <v>1988</v>
      </c>
      <c r="D325" s="87"/>
      <c r="E325" s="87">
        <v>11.1</v>
      </c>
      <c r="F325" s="65">
        <f t="shared" ref="F325" si="163">E325*D325</f>
        <v>0</v>
      </c>
      <c r="G325" s="28"/>
      <c r="H325" s="25">
        <f t="shared" si="158"/>
        <v>299.7</v>
      </c>
      <c r="I325" s="24">
        <f t="shared" si="149"/>
        <v>0</v>
      </c>
    </row>
    <row r="326" spans="1:9" s="24" customFormat="1" ht="12" customHeight="1">
      <c r="A326" s="49">
        <v>273</v>
      </c>
      <c r="B326" s="86" t="s">
        <v>1034</v>
      </c>
      <c r="C326" s="87" t="s">
        <v>1509</v>
      </c>
      <c r="D326" s="87"/>
      <c r="E326" s="87">
        <v>6.3249999999999993</v>
      </c>
      <c r="F326" s="65">
        <f t="shared" si="137"/>
        <v>0</v>
      </c>
      <c r="G326" s="28"/>
      <c r="H326" s="25">
        <f t="shared" ref="H326:H327" si="164">E326*H$2*O$1</f>
        <v>170.77499999999998</v>
      </c>
      <c r="I326" s="24">
        <f t="shared" si="149"/>
        <v>0</v>
      </c>
    </row>
    <row r="327" spans="1:9" s="24" customFormat="1" ht="12" customHeight="1" thickBot="1">
      <c r="A327" s="76">
        <v>274</v>
      </c>
      <c r="B327" s="91" t="s">
        <v>1035</v>
      </c>
      <c r="C327" s="92" t="s">
        <v>1510</v>
      </c>
      <c r="D327" s="92"/>
      <c r="E327" s="92">
        <v>7.9062499999999991</v>
      </c>
      <c r="F327" s="8">
        <f t="shared" si="137"/>
        <v>0</v>
      </c>
      <c r="G327" s="28"/>
      <c r="H327" s="25">
        <f t="shared" si="164"/>
        <v>213.46874999999997</v>
      </c>
      <c r="I327" s="24">
        <f t="shared" si="149"/>
        <v>0</v>
      </c>
    </row>
    <row r="328" spans="1:9" s="24" customFormat="1" ht="12" customHeight="1" thickBot="1">
      <c r="A328" s="161"/>
      <c r="B328" s="162" t="s">
        <v>1989</v>
      </c>
      <c r="C328" s="169" t="s">
        <v>1990</v>
      </c>
      <c r="D328" s="170"/>
      <c r="E328" s="170">
        <v>12.5</v>
      </c>
      <c r="F328" s="65">
        <f t="shared" si="137"/>
        <v>0</v>
      </c>
      <c r="G328" s="28"/>
      <c r="H328" s="25">
        <f t="shared" ref="H328:H330" si="165">E328*H$2*N$1</f>
        <v>337.5</v>
      </c>
      <c r="I328" s="24">
        <f t="shared" si="149"/>
        <v>0</v>
      </c>
    </row>
    <row r="329" spans="1:9" s="24" customFormat="1" ht="12" customHeight="1">
      <c r="A329" s="49">
        <v>275</v>
      </c>
      <c r="B329" s="86" t="s">
        <v>384</v>
      </c>
      <c r="C329" s="147" t="s">
        <v>71</v>
      </c>
      <c r="D329" s="87"/>
      <c r="E329" s="87">
        <v>6.43</v>
      </c>
      <c r="F329" s="8">
        <f t="shared" si="137"/>
        <v>0</v>
      </c>
      <c r="G329" s="28"/>
      <c r="H329" s="25">
        <f t="shared" si="165"/>
        <v>173.60999999999999</v>
      </c>
      <c r="I329" s="24">
        <f t="shared" si="149"/>
        <v>0</v>
      </c>
    </row>
    <row r="330" spans="1:9" s="24" customFormat="1" ht="12" customHeight="1">
      <c r="A330" s="53">
        <v>276</v>
      </c>
      <c r="B330" s="31" t="s">
        <v>385</v>
      </c>
      <c r="C330" s="15" t="s">
        <v>801</v>
      </c>
      <c r="D330" s="7"/>
      <c r="E330" s="7">
        <v>6.43</v>
      </c>
      <c r="F330" s="8">
        <f t="shared" si="137"/>
        <v>0</v>
      </c>
      <c r="G330" s="28"/>
      <c r="H330" s="25">
        <f t="shared" si="165"/>
        <v>173.60999999999999</v>
      </c>
      <c r="I330" s="24">
        <f t="shared" si="149"/>
        <v>0</v>
      </c>
    </row>
    <row r="331" spans="1:9" s="24" customFormat="1" ht="12" customHeight="1">
      <c r="A331" s="6">
        <v>277</v>
      </c>
      <c r="B331" s="31"/>
      <c r="C331" s="7" t="s">
        <v>1344</v>
      </c>
      <c r="D331" s="7"/>
      <c r="E331" s="7">
        <v>10.28</v>
      </c>
      <c r="F331" s="8">
        <f t="shared" si="137"/>
        <v>0</v>
      </c>
      <c r="G331" s="28"/>
      <c r="H331" s="25">
        <f t="shared" ref="H331:H332" si="166">E331*H$2*O$1</f>
        <v>277.56</v>
      </c>
      <c r="I331" s="24">
        <f t="shared" si="149"/>
        <v>0</v>
      </c>
    </row>
    <row r="332" spans="1:9" s="24" customFormat="1" ht="12" customHeight="1">
      <c r="A332" s="6">
        <v>278</v>
      </c>
      <c r="B332" s="31"/>
      <c r="C332" s="7" t="s">
        <v>1219</v>
      </c>
      <c r="D332" s="7"/>
      <c r="E332" s="7">
        <v>12</v>
      </c>
      <c r="F332" s="8">
        <f t="shared" si="137"/>
        <v>0</v>
      </c>
      <c r="G332" s="28"/>
      <c r="H332" s="25">
        <f t="shared" si="166"/>
        <v>324</v>
      </c>
      <c r="I332" s="24">
        <f t="shared" si="149"/>
        <v>0</v>
      </c>
    </row>
    <row r="333" spans="1:9" s="24" customFormat="1" ht="12" customHeight="1">
      <c r="A333" s="53"/>
      <c r="B333" s="31" t="s">
        <v>1991</v>
      </c>
      <c r="C333" s="15" t="s">
        <v>1992</v>
      </c>
      <c r="D333" s="7"/>
      <c r="E333" s="7">
        <v>9.7100000000000009</v>
      </c>
      <c r="F333" s="8">
        <f t="shared" ref="F333" si="167">E333*D333</f>
        <v>0</v>
      </c>
      <c r="G333" s="28"/>
      <c r="H333" s="25">
        <f t="shared" ref="H333:H336" si="168">E333*H$2*N$1</f>
        <v>262.17</v>
      </c>
      <c r="I333" s="24">
        <f t="shared" si="149"/>
        <v>0</v>
      </c>
    </row>
    <row r="334" spans="1:9" s="24" customFormat="1" ht="12" customHeight="1">
      <c r="A334" s="53"/>
      <c r="B334" s="31" t="s">
        <v>1993</v>
      </c>
      <c r="C334" s="15" t="s">
        <v>1994</v>
      </c>
      <c r="D334" s="7"/>
      <c r="E334" s="7">
        <v>11.14</v>
      </c>
      <c r="F334" s="8">
        <f t="shared" ref="F334" si="169">E334*D334</f>
        <v>0</v>
      </c>
      <c r="G334" s="28"/>
      <c r="H334" s="25">
        <f t="shared" si="168"/>
        <v>300.78000000000003</v>
      </c>
      <c r="I334" s="24">
        <f t="shared" si="149"/>
        <v>0</v>
      </c>
    </row>
    <row r="335" spans="1:9" s="24" customFormat="1" ht="12" customHeight="1">
      <c r="A335" s="53">
        <v>279</v>
      </c>
      <c r="B335" s="31" t="s">
        <v>386</v>
      </c>
      <c r="C335" s="15" t="s">
        <v>72</v>
      </c>
      <c r="D335" s="7"/>
      <c r="E335" s="7">
        <v>13</v>
      </c>
      <c r="F335" s="8">
        <f t="shared" si="137"/>
        <v>0</v>
      </c>
      <c r="G335" s="28"/>
      <c r="H335" s="25">
        <f t="shared" si="168"/>
        <v>351</v>
      </c>
      <c r="I335" s="24">
        <f t="shared" si="149"/>
        <v>0</v>
      </c>
    </row>
    <row r="336" spans="1:9" s="24" customFormat="1" ht="12" customHeight="1">
      <c r="A336" s="53">
        <v>280</v>
      </c>
      <c r="B336" s="31" t="s">
        <v>387</v>
      </c>
      <c r="C336" s="15" t="s">
        <v>73</v>
      </c>
      <c r="D336" s="7"/>
      <c r="E336" s="7">
        <v>14</v>
      </c>
      <c r="F336" s="8">
        <f t="shared" si="137"/>
        <v>0</v>
      </c>
      <c r="G336" s="28"/>
      <c r="H336" s="25">
        <f t="shared" si="168"/>
        <v>378</v>
      </c>
      <c r="I336" s="24">
        <f t="shared" si="149"/>
        <v>0</v>
      </c>
    </row>
    <row r="337" spans="1:9" s="24" customFormat="1" ht="12" customHeight="1" thickBot="1">
      <c r="A337" s="76">
        <v>281</v>
      </c>
      <c r="B337" s="91"/>
      <c r="C337" s="92" t="s">
        <v>1511</v>
      </c>
      <c r="D337" s="92"/>
      <c r="E337" s="92">
        <v>15.812499999999998</v>
      </c>
      <c r="F337" s="8">
        <f t="shared" si="137"/>
        <v>0</v>
      </c>
      <c r="G337" s="28"/>
      <c r="H337" s="25">
        <f t="shared" ref="H337:H338" si="170">E337*H$2*O$1</f>
        <v>426.93749999999994</v>
      </c>
      <c r="I337" s="24">
        <f t="shared" si="149"/>
        <v>0</v>
      </c>
    </row>
    <row r="338" spans="1:9" s="24" customFormat="1" ht="12" customHeight="1">
      <c r="A338" s="49">
        <v>282</v>
      </c>
      <c r="B338" s="86" t="s">
        <v>388</v>
      </c>
      <c r="C338" s="87" t="s">
        <v>1512</v>
      </c>
      <c r="D338" s="87"/>
      <c r="E338" s="87">
        <v>72.737499999999997</v>
      </c>
      <c r="F338" s="8">
        <f t="shared" si="137"/>
        <v>0</v>
      </c>
      <c r="G338" s="28"/>
      <c r="H338" s="25">
        <f t="shared" si="170"/>
        <v>1963.9124999999999</v>
      </c>
      <c r="I338" s="24">
        <f t="shared" si="149"/>
        <v>0</v>
      </c>
    </row>
    <row r="339" spans="1:9" s="24" customFormat="1" ht="12" customHeight="1">
      <c r="A339" s="53"/>
      <c r="B339" s="31" t="s">
        <v>389</v>
      </c>
      <c r="C339" s="15" t="s">
        <v>1995</v>
      </c>
      <c r="D339" s="7"/>
      <c r="E339" s="7">
        <v>70</v>
      </c>
      <c r="F339" s="8">
        <f t="shared" ref="F339" si="171">E339*D339</f>
        <v>0</v>
      </c>
      <c r="G339" s="28"/>
      <c r="H339" s="25">
        <f>E339*H$2*N$1</f>
        <v>1890</v>
      </c>
      <c r="I339" s="24">
        <f t="shared" si="149"/>
        <v>0</v>
      </c>
    </row>
    <row r="340" spans="1:9" s="24" customFormat="1" ht="12" customHeight="1" thickBot="1">
      <c r="A340" s="76">
        <v>283</v>
      </c>
      <c r="B340" s="91"/>
      <c r="C340" s="92" t="s">
        <v>1513</v>
      </c>
      <c r="D340" s="92"/>
      <c r="E340" s="92">
        <v>82.224999999999994</v>
      </c>
      <c r="F340" s="8">
        <f t="shared" si="137"/>
        <v>0</v>
      </c>
      <c r="G340" s="28"/>
      <c r="H340" s="25">
        <f t="shared" ref="H340:H344" si="172">E340*H$2*O$1</f>
        <v>2220.0749999999998</v>
      </c>
      <c r="I340" s="24">
        <f t="shared" si="149"/>
        <v>0</v>
      </c>
    </row>
    <row r="341" spans="1:9" s="24" customFormat="1" ht="12" customHeight="1">
      <c r="A341" s="49">
        <v>284</v>
      </c>
      <c r="B341" s="86" t="s">
        <v>901</v>
      </c>
      <c r="C341" s="87" t="s">
        <v>1514</v>
      </c>
      <c r="D341" s="87"/>
      <c r="E341" s="87">
        <v>18.975000000000001</v>
      </c>
      <c r="F341" s="8">
        <f t="shared" si="137"/>
        <v>0</v>
      </c>
      <c r="G341" s="28"/>
      <c r="H341" s="25">
        <f t="shared" si="172"/>
        <v>512.32500000000005</v>
      </c>
      <c r="I341" s="24">
        <f t="shared" si="149"/>
        <v>0</v>
      </c>
    </row>
    <row r="342" spans="1:9" s="24" customFormat="1" ht="12" customHeight="1">
      <c r="A342" s="6">
        <v>285</v>
      </c>
      <c r="B342" s="31" t="s">
        <v>902</v>
      </c>
      <c r="C342" s="7" t="s">
        <v>1515</v>
      </c>
      <c r="D342" s="7"/>
      <c r="E342" s="7">
        <v>23.718749999999996</v>
      </c>
      <c r="F342" s="8">
        <f t="shared" si="137"/>
        <v>0</v>
      </c>
      <c r="G342" s="28"/>
      <c r="H342" s="25">
        <f t="shared" si="172"/>
        <v>640.40624999999989</v>
      </c>
      <c r="I342" s="24">
        <f t="shared" si="149"/>
        <v>0</v>
      </c>
    </row>
    <row r="343" spans="1:9" s="24" customFormat="1" ht="12" customHeight="1">
      <c r="A343" s="6">
        <v>286</v>
      </c>
      <c r="B343" s="31" t="s">
        <v>903</v>
      </c>
      <c r="C343" s="7" t="s">
        <v>1516</v>
      </c>
      <c r="D343" s="7"/>
      <c r="E343" s="7">
        <v>26.881250000000001</v>
      </c>
      <c r="F343" s="8">
        <f t="shared" si="137"/>
        <v>0</v>
      </c>
      <c r="G343" s="28"/>
      <c r="H343" s="25">
        <f t="shared" si="172"/>
        <v>725.79375000000005</v>
      </c>
      <c r="I343" s="24">
        <f t="shared" si="149"/>
        <v>0</v>
      </c>
    </row>
    <row r="344" spans="1:9" s="24" customFormat="1" ht="12" customHeight="1" thickBot="1">
      <c r="A344" s="76">
        <v>287</v>
      </c>
      <c r="B344" s="91" t="s">
        <v>904</v>
      </c>
      <c r="C344" s="92" t="s">
        <v>1517</v>
      </c>
      <c r="D344" s="92"/>
      <c r="E344" s="92">
        <v>31.624999999999996</v>
      </c>
      <c r="F344" s="8">
        <f t="shared" si="137"/>
        <v>0</v>
      </c>
      <c r="G344" s="28"/>
      <c r="H344" s="25">
        <f t="shared" si="172"/>
        <v>853.87499999999989</v>
      </c>
      <c r="I344" s="24">
        <f t="shared" si="149"/>
        <v>0</v>
      </c>
    </row>
    <row r="345" spans="1:9" s="24" customFormat="1" ht="12" customHeight="1">
      <c r="A345" s="49"/>
      <c r="B345" s="86" t="s">
        <v>1886</v>
      </c>
      <c r="C345" s="147" t="s">
        <v>1888</v>
      </c>
      <c r="D345" s="87"/>
      <c r="E345" s="87">
        <v>6.43</v>
      </c>
      <c r="F345" s="8">
        <f t="shared" ref="F345:F394" si="173">E345*D345</f>
        <v>0</v>
      </c>
      <c r="G345" s="28"/>
      <c r="H345" s="25">
        <f t="shared" ref="H345:H350" si="174">E345*H$2*N$1</f>
        <v>173.60999999999999</v>
      </c>
      <c r="I345" s="24">
        <f t="shared" si="149"/>
        <v>0</v>
      </c>
    </row>
    <row r="346" spans="1:9" s="24" customFormat="1" ht="12" customHeight="1">
      <c r="A346" s="6"/>
      <c r="B346" s="31" t="s">
        <v>1885</v>
      </c>
      <c r="C346" s="15" t="s">
        <v>1889</v>
      </c>
      <c r="D346" s="7"/>
      <c r="E346" s="7">
        <v>6.5</v>
      </c>
      <c r="F346" s="8">
        <f t="shared" si="173"/>
        <v>0</v>
      </c>
      <c r="G346" s="28"/>
      <c r="H346" s="25">
        <f t="shared" si="174"/>
        <v>175.5</v>
      </c>
      <c r="I346" s="24">
        <f t="shared" si="149"/>
        <v>0</v>
      </c>
    </row>
    <row r="347" spans="1:9" s="24" customFormat="1" ht="12" customHeight="1">
      <c r="A347" s="6"/>
      <c r="B347" s="31" t="s">
        <v>1887</v>
      </c>
      <c r="C347" s="15" t="s">
        <v>1890</v>
      </c>
      <c r="D347" s="7"/>
      <c r="E347" s="7">
        <v>7.5</v>
      </c>
      <c r="F347" s="8">
        <f t="shared" si="173"/>
        <v>0</v>
      </c>
      <c r="G347" s="28"/>
      <c r="H347" s="25">
        <f t="shared" si="174"/>
        <v>202.5</v>
      </c>
      <c r="I347" s="24">
        <f t="shared" si="149"/>
        <v>0</v>
      </c>
    </row>
    <row r="348" spans="1:9" s="24" customFormat="1" ht="12" customHeight="1">
      <c r="A348" s="6"/>
      <c r="B348" s="31" t="s">
        <v>1883</v>
      </c>
      <c r="C348" s="15" t="s">
        <v>1884</v>
      </c>
      <c r="D348" s="7"/>
      <c r="E348" s="7">
        <v>7.86</v>
      </c>
      <c r="F348" s="8">
        <f t="shared" ref="F348:F349" si="175">E348*D348</f>
        <v>0</v>
      </c>
      <c r="G348" s="28"/>
      <c r="H348" s="25">
        <f t="shared" si="174"/>
        <v>212.22</v>
      </c>
      <c r="I348" s="24">
        <f t="shared" si="149"/>
        <v>0</v>
      </c>
    </row>
    <row r="349" spans="1:9" s="24" customFormat="1" ht="12" customHeight="1">
      <c r="A349" s="6"/>
      <c r="B349" s="31" t="s">
        <v>905</v>
      </c>
      <c r="C349" s="15" t="s">
        <v>1892</v>
      </c>
      <c r="D349" s="7"/>
      <c r="E349" s="7">
        <v>10.71</v>
      </c>
      <c r="F349" s="8">
        <f t="shared" si="175"/>
        <v>0</v>
      </c>
      <c r="G349" s="28"/>
      <c r="H349" s="25">
        <f t="shared" si="174"/>
        <v>289.17</v>
      </c>
      <c r="I349" s="24">
        <f t="shared" si="149"/>
        <v>0</v>
      </c>
    </row>
    <row r="350" spans="1:9" s="24" customFormat="1" ht="12" customHeight="1">
      <c r="A350" s="6"/>
      <c r="B350" s="31" t="s">
        <v>906</v>
      </c>
      <c r="C350" s="15" t="s">
        <v>1891</v>
      </c>
      <c r="D350" s="7"/>
      <c r="E350" s="7">
        <v>12.14</v>
      </c>
      <c r="F350" s="8">
        <f t="shared" ref="F350" si="176">E350*D350</f>
        <v>0</v>
      </c>
      <c r="G350" s="28"/>
      <c r="H350" s="25">
        <f t="shared" si="174"/>
        <v>327.78000000000003</v>
      </c>
      <c r="I350" s="24">
        <f t="shared" si="149"/>
        <v>0</v>
      </c>
    </row>
    <row r="351" spans="1:9" s="24" customFormat="1" ht="12" customHeight="1">
      <c r="A351" s="6">
        <v>290</v>
      </c>
      <c r="B351" s="31"/>
      <c r="C351" s="7" t="s">
        <v>1865</v>
      </c>
      <c r="D351" s="7"/>
      <c r="E351" s="7">
        <v>7.12</v>
      </c>
      <c r="F351" s="8">
        <f>E351*D351</f>
        <v>0</v>
      </c>
      <c r="G351" s="28"/>
      <c r="H351" s="25">
        <f t="shared" ref="H351:H352" si="177">E351*H$2*O$1</f>
        <v>192.24</v>
      </c>
      <c r="I351" s="24">
        <f t="shared" si="149"/>
        <v>0</v>
      </c>
    </row>
    <row r="352" spans="1:9" s="24" customFormat="1" ht="12" customHeight="1" thickBot="1">
      <c r="A352" s="6">
        <v>293</v>
      </c>
      <c r="B352" s="31"/>
      <c r="C352" s="7" t="s">
        <v>1518</v>
      </c>
      <c r="D352" s="7"/>
      <c r="E352" s="7">
        <v>11.068750000000001</v>
      </c>
      <c r="F352" s="8">
        <f t="shared" si="173"/>
        <v>0</v>
      </c>
      <c r="G352" s="28"/>
      <c r="H352" s="25">
        <f t="shared" si="177"/>
        <v>298.85625000000005</v>
      </c>
      <c r="I352" s="24">
        <f t="shared" si="149"/>
        <v>0</v>
      </c>
    </row>
    <row r="353" spans="1:9" s="24" customFormat="1" ht="12" customHeight="1" thickBot="1">
      <c r="A353" s="161"/>
      <c r="B353" s="162" t="s">
        <v>1996</v>
      </c>
      <c r="C353" s="169" t="s">
        <v>1997</v>
      </c>
      <c r="D353" s="170"/>
      <c r="E353" s="163">
        <v>5.43</v>
      </c>
      <c r="F353" s="171">
        <f t="shared" ref="F353" si="178">E353*D353</f>
        <v>0</v>
      </c>
      <c r="G353" s="28"/>
      <c r="H353" s="25">
        <f t="shared" ref="H353:H360" si="179">E353*H$2*N$1</f>
        <v>146.60999999999999</v>
      </c>
      <c r="I353" s="24">
        <f t="shared" si="149"/>
        <v>0</v>
      </c>
    </row>
    <row r="354" spans="1:9" s="24" customFormat="1" ht="12" customHeight="1">
      <c r="A354" s="49"/>
      <c r="B354" s="86" t="s">
        <v>1877</v>
      </c>
      <c r="C354" s="147" t="s">
        <v>1878</v>
      </c>
      <c r="D354" s="87"/>
      <c r="E354" s="87">
        <v>8.57</v>
      </c>
      <c r="F354" s="8">
        <f t="shared" ref="F354:F356" si="180">E354*D354</f>
        <v>0</v>
      </c>
      <c r="G354" s="28"/>
      <c r="H354" s="25">
        <f t="shared" si="179"/>
        <v>231.39000000000001</v>
      </c>
      <c r="I354" s="24">
        <f t="shared" si="149"/>
        <v>0</v>
      </c>
    </row>
    <row r="355" spans="1:9" s="24" customFormat="1" ht="12" customHeight="1">
      <c r="A355" s="53"/>
      <c r="B355" s="31" t="s">
        <v>1879</v>
      </c>
      <c r="C355" s="15" t="s">
        <v>1880</v>
      </c>
      <c r="D355" s="7"/>
      <c r="E355" s="7">
        <v>9.64</v>
      </c>
      <c r="F355" s="8">
        <f t="shared" si="180"/>
        <v>0</v>
      </c>
      <c r="G355" s="28"/>
      <c r="H355" s="25">
        <f t="shared" si="179"/>
        <v>260.28000000000003</v>
      </c>
      <c r="I355" s="24">
        <f t="shared" si="149"/>
        <v>0</v>
      </c>
    </row>
    <row r="356" spans="1:9" s="24" customFormat="1" ht="12" customHeight="1">
      <c r="A356" s="53"/>
      <c r="B356" s="31" t="s">
        <v>390</v>
      </c>
      <c r="C356" s="15" t="s">
        <v>1874</v>
      </c>
      <c r="D356" s="7"/>
      <c r="E356" s="7">
        <v>9.93</v>
      </c>
      <c r="F356" s="8">
        <f t="shared" si="180"/>
        <v>0</v>
      </c>
      <c r="G356" s="28"/>
      <c r="H356" s="25">
        <f t="shared" si="179"/>
        <v>268.11</v>
      </c>
      <c r="I356" s="24">
        <f t="shared" si="149"/>
        <v>0</v>
      </c>
    </row>
    <row r="357" spans="1:9" s="24" customFormat="1" ht="12" customHeight="1">
      <c r="A357" s="53"/>
      <c r="B357" s="31" t="s">
        <v>1881</v>
      </c>
      <c r="C357" s="15" t="s">
        <v>1882</v>
      </c>
      <c r="D357" s="7"/>
      <c r="E357" s="7">
        <v>11</v>
      </c>
      <c r="F357" s="8">
        <f t="shared" si="173"/>
        <v>0</v>
      </c>
      <c r="G357" s="28"/>
      <c r="H357" s="25">
        <f t="shared" si="179"/>
        <v>297</v>
      </c>
      <c r="I357" s="24">
        <f t="shared" si="149"/>
        <v>0</v>
      </c>
    </row>
    <row r="358" spans="1:9" s="24" customFormat="1" ht="12" customHeight="1">
      <c r="A358" s="53"/>
      <c r="B358" s="31" t="s">
        <v>391</v>
      </c>
      <c r="C358" s="15" t="s">
        <v>1873</v>
      </c>
      <c r="D358" s="7"/>
      <c r="E358" s="7">
        <v>12.07</v>
      </c>
      <c r="F358" s="8">
        <f t="shared" ref="F358" si="181">E358*D358</f>
        <v>0</v>
      </c>
      <c r="G358" s="28"/>
      <c r="H358" s="25">
        <f t="shared" si="179"/>
        <v>325.89</v>
      </c>
      <c r="I358" s="24">
        <f t="shared" si="149"/>
        <v>0</v>
      </c>
    </row>
    <row r="359" spans="1:9" s="24" customFormat="1" ht="12" customHeight="1">
      <c r="A359" s="53">
        <v>295</v>
      </c>
      <c r="B359" s="31" t="s">
        <v>392</v>
      </c>
      <c r="C359" s="15" t="s">
        <v>1089</v>
      </c>
      <c r="D359" s="7"/>
      <c r="E359" s="7">
        <v>14.57</v>
      </c>
      <c r="F359" s="8">
        <f t="shared" si="173"/>
        <v>0</v>
      </c>
      <c r="G359" s="28"/>
      <c r="H359" s="25">
        <f t="shared" si="179"/>
        <v>393.39</v>
      </c>
      <c r="I359" s="24">
        <f t="shared" si="149"/>
        <v>0</v>
      </c>
    </row>
    <row r="360" spans="1:9" s="24" customFormat="1" ht="12" customHeight="1" thickBot="1">
      <c r="A360" s="76"/>
      <c r="B360" s="91" t="s">
        <v>1875</v>
      </c>
      <c r="C360" s="100" t="s">
        <v>1876</v>
      </c>
      <c r="D360" s="92"/>
      <c r="E360" s="92">
        <v>16.07</v>
      </c>
      <c r="F360" s="8">
        <f t="shared" ref="F360" si="182">E360*D360</f>
        <v>0</v>
      </c>
      <c r="G360" s="28"/>
      <c r="H360" s="25">
        <f t="shared" si="179"/>
        <v>433.89</v>
      </c>
      <c r="I360" s="24">
        <f t="shared" si="149"/>
        <v>0</v>
      </c>
    </row>
    <row r="361" spans="1:9" s="24" customFormat="1" ht="12" customHeight="1">
      <c r="A361" s="49">
        <v>296</v>
      </c>
      <c r="B361" s="86"/>
      <c r="C361" s="87" t="s">
        <v>1519</v>
      </c>
      <c r="D361" s="87"/>
      <c r="E361" s="87">
        <v>12.649999999999999</v>
      </c>
      <c r="F361" s="8">
        <f t="shared" si="173"/>
        <v>0</v>
      </c>
      <c r="G361" s="28"/>
      <c r="H361" s="25">
        <f t="shared" ref="H361:H365" si="183">E361*H$2*O$1</f>
        <v>341.54999999999995</v>
      </c>
      <c r="I361" s="24">
        <f t="shared" si="149"/>
        <v>0</v>
      </c>
    </row>
    <row r="362" spans="1:9" s="24" customFormat="1" ht="12" customHeight="1">
      <c r="A362" s="6">
        <v>297</v>
      </c>
      <c r="B362" s="31"/>
      <c r="C362" s="7" t="s">
        <v>1520</v>
      </c>
      <c r="D362" s="7"/>
      <c r="E362" s="7">
        <v>15.812499999999998</v>
      </c>
      <c r="F362" s="8">
        <f t="shared" si="173"/>
        <v>0</v>
      </c>
      <c r="G362" s="28"/>
      <c r="H362" s="25">
        <f t="shared" si="183"/>
        <v>426.93749999999994</v>
      </c>
      <c r="I362" s="24">
        <f t="shared" si="149"/>
        <v>0</v>
      </c>
    </row>
    <row r="363" spans="1:9" s="24" customFormat="1" ht="12" customHeight="1">
      <c r="A363" s="6">
        <v>298</v>
      </c>
      <c r="B363" s="31"/>
      <c r="C363" s="7" t="s">
        <v>1521</v>
      </c>
      <c r="D363" s="7"/>
      <c r="E363" s="7">
        <v>18.975000000000001</v>
      </c>
      <c r="F363" s="8">
        <f t="shared" si="173"/>
        <v>0</v>
      </c>
      <c r="G363" s="28"/>
      <c r="H363" s="25">
        <f t="shared" si="183"/>
        <v>512.32500000000005</v>
      </c>
      <c r="I363" s="24">
        <f t="shared" si="149"/>
        <v>0</v>
      </c>
    </row>
    <row r="364" spans="1:9" s="24" customFormat="1" ht="12" customHeight="1" thickBot="1">
      <c r="A364" s="76">
        <v>299</v>
      </c>
      <c r="B364" s="91"/>
      <c r="C364" s="92" t="s">
        <v>1522</v>
      </c>
      <c r="D364" s="92"/>
      <c r="E364" s="92">
        <v>23.718749999999996</v>
      </c>
      <c r="F364" s="8">
        <f t="shared" si="173"/>
        <v>0</v>
      </c>
      <c r="G364" s="28"/>
      <c r="H364" s="25">
        <f t="shared" si="183"/>
        <v>640.40624999999989</v>
      </c>
      <c r="I364" s="24">
        <f t="shared" si="149"/>
        <v>0</v>
      </c>
    </row>
    <row r="365" spans="1:9" s="24" customFormat="1" ht="12" customHeight="1">
      <c r="A365" s="49">
        <v>300</v>
      </c>
      <c r="B365" s="86" t="s">
        <v>393</v>
      </c>
      <c r="C365" s="87" t="s">
        <v>1523</v>
      </c>
      <c r="D365" s="87"/>
      <c r="E365" s="87">
        <v>72.737499999999997</v>
      </c>
      <c r="F365" s="8">
        <f t="shared" si="173"/>
        <v>0</v>
      </c>
      <c r="G365" s="28"/>
      <c r="H365" s="25">
        <f t="shared" si="183"/>
        <v>1963.9124999999999</v>
      </c>
      <c r="I365" s="24">
        <f t="shared" si="149"/>
        <v>0</v>
      </c>
    </row>
    <row r="366" spans="1:9" s="24" customFormat="1" ht="12" customHeight="1">
      <c r="A366" s="106"/>
      <c r="B366" s="107" t="s">
        <v>394</v>
      </c>
      <c r="C366" s="110" t="s">
        <v>1998</v>
      </c>
      <c r="D366" s="108"/>
      <c r="E366" s="108">
        <v>70</v>
      </c>
      <c r="F366" s="8">
        <f t="shared" si="173"/>
        <v>0</v>
      </c>
      <c r="G366" s="28"/>
      <c r="H366" s="25">
        <f>E366*H$2*N$1</f>
        <v>1890</v>
      </c>
      <c r="I366" s="24">
        <f t="shared" si="149"/>
        <v>0</v>
      </c>
    </row>
    <row r="367" spans="1:9" s="24" customFormat="1" ht="12" customHeight="1" thickBot="1">
      <c r="A367" s="102">
        <v>301</v>
      </c>
      <c r="B367" s="103"/>
      <c r="C367" s="104" t="s">
        <v>1524</v>
      </c>
      <c r="D367" s="104"/>
      <c r="E367" s="104">
        <v>82.224999999999994</v>
      </c>
      <c r="F367" s="8">
        <f t="shared" si="173"/>
        <v>0</v>
      </c>
      <c r="G367" s="28"/>
      <c r="H367" s="25">
        <f>E367*H$2*O$1</f>
        <v>2220.0749999999998</v>
      </c>
      <c r="I367" s="24">
        <f t="shared" si="149"/>
        <v>0</v>
      </c>
    </row>
    <row r="368" spans="1:9" s="24" customFormat="1" ht="12" customHeight="1">
      <c r="A368" s="49">
        <v>302</v>
      </c>
      <c r="B368" s="86" t="s">
        <v>400</v>
      </c>
      <c r="C368" s="147" t="s">
        <v>198</v>
      </c>
      <c r="D368" s="87"/>
      <c r="E368" s="87">
        <v>4.29</v>
      </c>
      <c r="F368" s="8">
        <f t="shared" si="173"/>
        <v>0</v>
      </c>
      <c r="G368" s="28"/>
      <c r="H368" s="25">
        <f>E368*H$2*N$1</f>
        <v>115.83</v>
      </c>
      <c r="I368" s="24">
        <f t="shared" si="149"/>
        <v>0</v>
      </c>
    </row>
    <row r="369" spans="1:9" s="24" customFormat="1" ht="12" customHeight="1">
      <c r="A369" s="53"/>
      <c r="B369" s="31"/>
      <c r="C369" s="7" t="s">
        <v>2168</v>
      </c>
      <c r="D369" s="7"/>
      <c r="E369" s="7">
        <v>4.7437500000000004</v>
      </c>
      <c r="F369" s="8">
        <f t="shared" ref="F369" si="184">E369*D369</f>
        <v>0</v>
      </c>
      <c r="G369" s="28"/>
      <c r="H369" s="25">
        <f t="shared" ref="H369:H370" si="185">E369*H$2*O$1</f>
        <v>128.08125000000001</v>
      </c>
      <c r="I369" s="24">
        <f t="shared" si="149"/>
        <v>0</v>
      </c>
    </row>
    <row r="370" spans="1:9" s="24" customFormat="1" ht="12" customHeight="1">
      <c r="A370" s="53">
        <v>303</v>
      </c>
      <c r="B370" s="31" t="s">
        <v>401</v>
      </c>
      <c r="C370" s="7" t="s">
        <v>1525</v>
      </c>
      <c r="D370" s="7"/>
      <c r="E370" s="7">
        <v>4.7437499999999995</v>
      </c>
      <c r="F370" s="8">
        <f t="shared" si="173"/>
        <v>0</v>
      </c>
      <c r="G370" s="28"/>
      <c r="H370" s="25">
        <f t="shared" si="185"/>
        <v>128.08124999999998</v>
      </c>
      <c r="I370" s="24">
        <f t="shared" si="149"/>
        <v>0</v>
      </c>
    </row>
    <row r="371" spans="1:9" s="24" customFormat="1" ht="12" customHeight="1">
      <c r="A371" s="53">
        <v>304</v>
      </c>
      <c r="B371" s="31" t="s">
        <v>402</v>
      </c>
      <c r="C371" s="15" t="s">
        <v>199</v>
      </c>
      <c r="D371" s="7"/>
      <c r="E371" s="7">
        <v>4.29</v>
      </c>
      <c r="F371" s="8">
        <f t="shared" si="173"/>
        <v>0</v>
      </c>
      <c r="G371" s="28"/>
      <c r="H371" s="25">
        <f>E371*H$2*N$1</f>
        <v>115.83</v>
      </c>
      <c r="I371" s="24">
        <f>H371*D371</f>
        <v>0</v>
      </c>
    </row>
    <row r="372" spans="1:9" s="24" customFormat="1" ht="12" customHeight="1">
      <c r="A372" s="6">
        <v>305</v>
      </c>
      <c r="B372" s="31" t="s">
        <v>403</v>
      </c>
      <c r="C372" s="7" t="s">
        <v>1526</v>
      </c>
      <c r="D372" s="7"/>
      <c r="E372" s="7">
        <v>4.7437499999999995</v>
      </c>
      <c r="F372" s="8">
        <f t="shared" si="173"/>
        <v>0</v>
      </c>
      <c r="G372" s="28"/>
      <c r="H372" s="25">
        <f>E372*H$2*O$1</f>
        <v>128.08124999999998</v>
      </c>
      <c r="I372" s="24">
        <f>H372*D372</f>
        <v>0</v>
      </c>
    </row>
    <row r="373" spans="1:9" s="24" customFormat="1" ht="12" customHeight="1">
      <c r="A373" s="6">
        <v>306</v>
      </c>
      <c r="B373" s="31" t="s">
        <v>404</v>
      </c>
      <c r="C373" s="15" t="s">
        <v>802</v>
      </c>
      <c r="D373" s="7"/>
      <c r="E373" s="7">
        <v>4.29</v>
      </c>
      <c r="F373" s="8">
        <f t="shared" si="173"/>
        <v>0</v>
      </c>
      <c r="G373" s="28"/>
      <c r="H373" s="25">
        <f t="shared" ref="H373:H374" si="186">E373*H$2*N$1</f>
        <v>115.83</v>
      </c>
      <c r="I373" s="24">
        <f>H373*D373</f>
        <v>0</v>
      </c>
    </row>
    <row r="374" spans="1:9" s="24" customFormat="1" ht="12" customHeight="1">
      <c r="A374" s="53">
        <v>307</v>
      </c>
      <c r="B374" s="31" t="s">
        <v>405</v>
      </c>
      <c r="C374" s="15" t="s">
        <v>200</v>
      </c>
      <c r="D374" s="7"/>
      <c r="E374" s="7">
        <v>4.29</v>
      </c>
      <c r="F374" s="8">
        <f t="shared" si="173"/>
        <v>0</v>
      </c>
      <c r="G374" s="28"/>
      <c r="H374" s="25">
        <f t="shared" si="186"/>
        <v>115.83</v>
      </c>
      <c r="I374" s="24">
        <f>H374*D374</f>
        <v>0</v>
      </c>
    </row>
    <row r="375" spans="1:9" s="24" customFormat="1" ht="12" customHeight="1">
      <c r="A375" s="53">
        <v>308</v>
      </c>
      <c r="B375" s="31"/>
      <c r="C375" s="7" t="s">
        <v>1373</v>
      </c>
      <c r="D375" s="7"/>
      <c r="E375" s="7">
        <v>4.74</v>
      </c>
      <c r="F375" s="8">
        <f t="shared" si="173"/>
        <v>0</v>
      </c>
      <c r="G375" s="28"/>
      <c r="H375" s="25">
        <f>E375*H$2*O$1</f>
        <v>127.98</v>
      </c>
      <c r="I375" s="24">
        <f t="shared" ref="I375:I438" si="187">H375*D375</f>
        <v>0</v>
      </c>
    </row>
    <row r="376" spans="1:9" s="24" customFormat="1" ht="12" customHeight="1">
      <c r="A376" s="6"/>
      <c r="B376" s="31" t="s">
        <v>406</v>
      </c>
      <c r="C376" s="15" t="s">
        <v>1999</v>
      </c>
      <c r="D376" s="7"/>
      <c r="E376" s="7">
        <v>4.71</v>
      </c>
      <c r="F376" s="8">
        <f t="shared" ref="F376" si="188">E376*D376</f>
        <v>0</v>
      </c>
      <c r="G376" s="28"/>
      <c r="H376" s="25">
        <f t="shared" ref="H376:H378" si="189">E376*H$2*N$1</f>
        <v>127.17</v>
      </c>
      <c r="I376" s="24">
        <f t="shared" si="187"/>
        <v>0</v>
      </c>
    </row>
    <row r="377" spans="1:9" s="24" customFormat="1" ht="12" customHeight="1">
      <c r="A377" s="6">
        <v>309</v>
      </c>
      <c r="B377" s="31" t="s">
        <v>407</v>
      </c>
      <c r="C377" s="15" t="s">
        <v>803</v>
      </c>
      <c r="D377" s="7"/>
      <c r="E377" s="7">
        <v>4.71</v>
      </c>
      <c r="F377" s="8">
        <f t="shared" si="173"/>
        <v>0</v>
      </c>
      <c r="G377" s="28"/>
      <c r="H377" s="25">
        <f t="shared" si="189"/>
        <v>127.17</v>
      </c>
      <c r="I377" s="24">
        <f t="shared" si="187"/>
        <v>0</v>
      </c>
    </row>
    <row r="378" spans="1:9" s="24" customFormat="1" ht="12" customHeight="1">
      <c r="A378" s="6">
        <v>310</v>
      </c>
      <c r="B378" s="31" t="s">
        <v>408</v>
      </c>
      <c r="C378" s="15" t="s">
        <v>804</v>
      </c>
      <c r="D378" s="7"/>
      <c r="E378" s="7">
        <v>4.71</v>
      </c>
      <c r="F378" s="8">
        <f t="shared" si="173"/>
        <v>0</v>
      </c>
      <c r="G378" s="28"/>
      <c r="H378" s="25">
        <f t="shared" si="189"/>
        <v>127.17</v>
      </c>
      <c r="I378" s="24">
        <f>H378*D378</f>
        <v>0</v>
      </c>
    </row>
    <row r="379" spans="1:9" s="24" customFormat="1" ht="12" customHeight="1">
      <c r="A379" s="53"/>
      <c r="B379" s="31"/>
      <c r="C379" s="7" t="s">
        <v>2138</v>
      </c>
      <c r="D379" s="7"/>
      <c r="E379" s="7">
        <v>4.74</v>
      </c>
      <c r="F379" s="8">
        <f t="shared" si="173"/>
        <v>0</v>
      </c>
      <c r="G379" s="28"/>
      <c r="H379" s="25">
        <f>E379*H$2*O$1</f>
        <v>127.98</v>
      </c>
      <c r="I379" s="24">
        <f>H379*D379</f>
        <v>0</v>
      </c>
    </row>
    <row r="380" spans="1:9" s="24" customFormat="1" ht="12" customHeight="1">
      <c r="A380" s="6">
        <v>311</v>
      </c>
      <c r="B380" s="31" t="s">
        <v>2000</v>
      </c>
      <c r="C380" s="129" t="s">
        <v>1368</v>
      </c>
      <c r="D380" s="10"/>
      <c r="E380" s="7">
        <v>4.71</v>
      </c>
      <c r="F380" s="8">
        <f t="shared" ref="F380:F383" si="190">E380*D380</f>
        <v>0</v>
      </c>
      <c r="G380" s="28"/>
      <c r="H380" s="25">
        <f>E380*H$2*N$1</f>
        <v>127.17</v>
      </c>
      <c r="I380" s="24">
        <f t="shared" ref="I380" si="191">H380*D380</f>
        <v>0</v>
      </c>
    </row>
    <row r="381" spans="1:9" s="24" customFormat="1" ht="12" customHeight="1">
      <c r="A381" s="53"/>
      <c r="B381" s="31"/>
      <c r="C381" s="7" t="s">
        <v>1463</v>
      </c>
      <c r="D381" s="7"/>
      <c r="E381" s="7">
        <v>5.53</v>
      </c>
      <c r="F381" s="8">
        <f t="shared" si="190"/>
        <v>0</v>
      </c>
      <c r="G381" s="28"/>
      <c r="H381" s="25">
        <f>E381*H$2*O$1</f>
        <v>149.31</v>
      </c>
      <c r="I381" s="24">
        <f t="shared" si="187"/>
        <v>0</v>
      </c>
    </row>
    <row r="382" spans="1:9" s="24" customFormat="1" ht="12" customHeight="1">
      <c r="A382" s="6"/>
      <c r="B382" s="31" t="s">
        <v>1365</v>
      </c>
      <c r="C382" s="15" t="s">
        <v>2002</v>
      </c>
      <c r="D382" s="7"/>
      <c r="E382" s="7">
        <v>5.43</v>
      </c>
      <c r="F382" s="8">
        <f t="shared" si="190"/>
        <v>0</v>
      </c>
      <c r="G382" s="28"/>
      <c r="H382" s="25">
        <f t="shared" ref="H382:H383" si="192">E382*H$2*N$1</f>
        <v>146.60999999999999</v>
      </c>
      <c r="I382" s="24">
        <f t="shared" si="187"/>
        <v>0</v>
      </c>
    </row>
    <row r="383" spans="1:9" s="24" customFormat="1" ht="12" customHeight="1">
      <c r="A383" s="6"/>
      <c r="B383" s="31" t="s">
        <v>2001</v>
      </c>
      <c r="C383" s="15" t="s">
        <v>2003</v>
      </c>
      <c r="D383" s="7"/>
      <c r="E383" s="7">
        <v>5.5</v>
      </c>
      <c r="F383" s="8">
        <f t="shared" si="190"/>
        <v>0</v>
      </c>
      <c r="G383" s="28"/>
      <c r="H383" s="25">
        <f t="shared" si="192"/>
        <v>148.5</v>
      </c>
      <c r="I383" s="24">
        <f t="shared" si="187"/>
        <v>0</v>
      </c>
    </row>
    <row r="384" spans="1:9" s="24" customFormat="1" ht="12" customHeight="1">
      <c r="A384" s="53"/>
      <c r="B384" s="31"/>
      <c r="C384" s="7" t="s">
        <v>1220</v>
      </c>
      <c r="D384" s="7"/>
      <c r="E384" s="7">
        <v>5.53</v>
      </c>
      <c r="F384" s="8">
        <f t="shared" si="173"/>
        <v>0</v>
      </c>
      <c r="G384" s="28"/>
      <c r="H384" s="25">
        <f>E384*H$2*O$1</f>
        <v>149.31</v>
      </c>
      <c r="I384" s="24">
        <f t="shared" si="187"/>
        <v>0</v>
      </c>
    </row>
    <row r="385" spans="1:9" s="24" customFormat="1" ht="12" customHeight="1">
      <c r="A385" s="6">
        <v>313</v>
      </c>
      <c r="B385" s="31" t="s">
        <v>409</v>
      </c>
      <c r="C385" s="15" t="s">
        <v>201</v>
      </c>
      <c r="D385" s="7"/>
      <c r="E385" s="7">
        <v>5.5</v>
      </c>
      <c r="F385" s="8">
        <f t="shared" si="173"/>
        <v>0</v>
      </c>
      <c r="G385" s="28"/>
      <c r="H385" s="25">
        <f t="shared" ref="H385:H387" si="193">E385*H$2*N$1</f>
        <v>148.5</v>
      </c>
      <c r="I385" s="24">
        <f t="shared" si="187"/>
        <v>0</v>
      </c>
    </row>
    <row r="386" spans="1:9" s="24" customFormat="1" ht="12" customHeight="1">
      <c r="A386" s="6">
        <v>314</v>
      </c>
      <c r="B386" s="31" t="s">
        <v>410</v>
      </c>
      <c r="C386" s="15" t="s">
        <v>202</v>
      </c>
      <c r="D386" s="7"/>
      <c r="E386" s="7">
        <v>5.71</v>
      </c>
      <c r="F386" s="8">
        <f t="shared" si="173"/>
        <v>0</v>
      </c>
      <c r="G386" s="28"/>
      <c r="H386" s="25">
        <f t="shared" si="193"/>
        <v>154.16999999999999</v>
      </c>
      <c r="I386" s="24">
        <f t="shared" si="187"/>
        <v>0</v>
      </c>
    </row>
    <row r="387" spans="1:9" s="24" customFormat="1" ht="12" customHeight="1">
      <c r="A387" s="53">
        <v>315</v>
      </c>
      <c r="B387" s="31" t="s">
        <v>411</v>
      </c>
      <c r="C387" s="15" t="s">
        <v>203</v>
      </c>
      <c r="D387" s="7"/>
      <c r="E387" s="7">
        <v>7.07</v>
      </c>
      <c r="F387" s="8">
        <f t="shared" si="173"/>
        <v>0</v>
      </c>
      <c r="G387" s="28"/>
      <c r="H387" s="25">
        <f t="shared" si="193"/>
        <v>190.89000000000001</v>
      </c>
      <c r="I387" s="24">
        <f t="shared" si="187"/>
        <v>0</v>
      </c>
    </row>
    <row r="388" spans="1:9" s="24" customFormat="1" ht="12" customHeight="1">
      <c r="A388" s="53">
        <v>316</v>
      </c>
      <c r="B388" s="31"/>
      <c r="C388" s="7" t="s">
        <v>1527</v>
      </c>
      <c r="D388" s="7"/>
      <c r="E388" s="7">
        <v>7.9062499999999991</v>
      </c>
      <c r="F388" s="8">
        <f t="shared" si="173"/>
        <v>0</v>
      </c>
      <c r="G388" s="28"/>
      <c r="H388" s="25">
        <f>E388*H$2*O$1</f>
        <v>213.46874999999997</v>
      </c>
      <c r="I388" s="24">
        <f t="shared" si="187"/>
        <v>0</v>
      </c>
    </row>
    <row r="389" spans="1:9" s="24" customFormat="1" ht="12" customHeight="1">
      <c r="A389" s="53"/>
      <c r="B389" s="31" t="s">
        <v>412</v>
      </c>
      <c r="C389" s="15" t="s">
        <v>2004</v>
      </c>
      <c r="D389" s="7"/>
      <c r="E389" s="7">
        <v>7.8</v>
      </c>
      <c r="F389" s="8">
        <f t="shared" ref="F389:F390" si="194">E389*D389</f>
        <v>0</v>
      </c>
      <c r="G389" s="28"/>
      <c r="H389" s="25">
        <f t="shared" ref="H389:H390" si="195">E389*H$2*N$1</f>
        <v>210.6</v>
      </c>
      <c r="I389" s="24">
        <f t="shared" si="187"/>
        <v>0</v>
      </c>
    </row>
    <row r="390" spans="1:9" s="24" customFormat="1" ht="12" customHeight="1">
      <c r="A390" s="53"/>
      <c r="B390" s="31" t="s">
        <v>413</v>
      </c>
      <c r="C390" s="15" t="s">
        <v>2005</v>
      </c>
      <c r="D390" s="7"/>
      <c r="E390" s="7">
        <v>8.3000000000000007</v>
      </c>
      <c r="F390" s="8">
        <f t="shared" si="194"/>
        <v>0</v>
      </c>
      <c r="G390" s="28"/>
      <c r="H390" s="25">
        <f t="shared" si="195"/>
        <v>224.10000000000002</v>
      </c>
      <c r="I390" s="24">
        <f t="shared" si="187"/>
        <v>0</v>
      </c>
    </row>
    <row r="391" spans="1:9" s="24" customFormat="1" ht="12" customHeight="1">
      <c r="A391" s="6">
        <v>317</v>
      </c>
      <c r="B391" s="31"/>
      <c r="C391" s="7" t="s">
        <v>1528</v>
      </c>
      <c r="D391" s="7"/>
      <c r="E391" s="7">
        <v>8.6968750000000004</v>
      </c>
      <c r="F391" s="8">
        <f t="shared" si="173"/>
        <v>0</v>
      </c>
      <c r="G391" s="28"/>
      <c r="H391" s="25">
        <f t="shared" ref="H391:H392" si="196">E391*H$2*O$1</f>
        <v>234.81562500000001</v>
      </c>
      <c r="I391" s="24">
        <f t="shared" si="187"/>
        <v>0</v>
      </c>
    </row>
    <row r="392" spans="1:9" s="24" customFormat="1" ht="12" customHeight="1">
      <c r="A392" s="6">
        <v>318</v>
      </c>
      <c r="B392" s="31"/>
      <c r="C392" s="7" t="s">
        <v>1529</v>
      </c>
      <c r="D392" s="7"/>
      <c r="E392" s="7">
        <v>11.068750000000001</v>
      </c>
      <c r="F392" s="8">
        <f t="shared" si="173"/>
        <v>0</v>
      </c>
      <c r="G392" s="28"/>
      <c r="H392" s="25">
        <f t="shared" si="196"/>
        <v>298.85625000000005</v>
      </c>
      <c r="I392" s="24">
        <f t="shared" si="187"/>
        <v>0</v>
      </c>
    </row>
    <row r="393" spans="1:9" s="24" customFormat="1" ht="12" customHeight="1">
      <c r="A393" s="53"/>
      <c r="B393" s="31" t="s">
        <v>414</v>
      </c>
      <c r="C393" s="15" t="s">
        <v>2006</v>
      </c>
      <c r="D393" s="7"/>
      <c r="E393" s="7">
        <v>10.71</v>
      </c>
      <c r="F393" s="8">
        <f t="shared" si="173"/>
        <v>0</v>
      </c>
      <c r="G393" s="28"/>
      <c r="H393" s="25">
        <f>E393*H$2*N$1</f>
        <v>289.17</v>
      </c>
      <c r="I393" s="24">
        <f t="shared" si="187"/>
        <v>0</v>
      </c>
    </row>
    <row r="394" spans="1:9" s="24" customFormat="1" ht="12" customHeight="1">
      <c r="A394" s="53">
        <v>319</v>
      </c>
      <c r="B394" s="31" t="s">
        <v>415</v>
      </c>
      <c r="C394" s="7" t="s">
        <v>1530</v>
      </c>
      <c r="D394" s="7"/>
      <c r="E394" s="7">
        <v>12.649999999999999</v>
      </c>
      <c r="F394" s="8">
        <f t="shared" si="173"/>
        <v>0</v>
      </c>
      <c r="G394" s="28"/>
      <c r="H394" s="25">
        <f t="shared" ref="H394:H395" si="197">E394*H$2*O$1</f>
        <v>341.54999999999995</v>
      </c>
      <c r="I394" s="24">
        <f t="shared" si="187"/>
        <v>0</v>
      </c>
    </row>
    <row r="395" spans="1:9" s="24" customFormat="1" ht="12" customHeight="1">
      <c r="A395" s="53">
        <v>320</v>
      </c>
      <c r="B395" s="31" t="s">
        <v>416</v>
      </c>
      <c r="C395" s="7" t="s">
        <v>1531</v>
      </c>
      <c r="D395" s="7"/>
      <c r="E395" s="7">
        <v>7.9062499999999991</v>
      </c>
      <c r="F395" s="8">
        <f t="shared" ref="F395:F406" si="198">E395*D395</f>
        <v>0</v>
      </c>
      <c r="G395" s="28"/>
      <c r="H395" s="25">
        <f t="shared" si="197"/>
        <v>213.46874999999997</v>
      </c>
      <c r="I395" s="24">
        <f>H395*D395</f>
        <v>0</v>
      </c>
    </row>
    <row r="396" spans="1:9" s="24" customFormat="1" ht="12" customHeight="1">
      <c r="A396" s="53"/>
      <c r="B396" s="31" t="s">
        <v>2007</v>
      </c>
      <c r="C396" s="15" t="s">
        <v>2008</v>
      </c>
      <c r="D396" s="7"/>
      <c r="E396" s="7">
        <v>9.2899999999999991</v>
      </c>
      <c r="F396" s="8">
        <f t="shared" si="198"/>
        <v>0</v>
      </c>
      <c r="G396" s="28"/>
      <c r="H396" s="25">
        <f>E396*H$2*N$1</f>
        <v>250.82999999999998</v>
      </c>
      <c r="I396" s="24">
        <f t="shared" si="187"/>
        <v>0</v>
      </c>
    </row>
    <row r="397" spans="1:9" s="24" customFormat="1" ht="12" customHeight="1">
      <c r="A397" s="6">
        <v>321</v>
      </c>
      <c r="B397" s="31" t="s">
        <v>417</v>
      </c>
      <c r="C397" s="7" t="s">
        <v>1532</v>
      </c>
      <c r="D397" s="7"/>
      <c r="E397" s="7">
        <v>9.4875000000000007</v>
      </c>
      <c r="F397" s="8">
        <f t="shared" si="198"/>
        <v>0</v>
      </c>
      <c r="G397" s="28"/>
      <c r="H397" s="25">
        <f t="shared" ref="H397:H399" si="199">E397*H$2*O$1</f>
        <v>256.16250000000002</v>
      </c>
      <c r="I397" s="24">
        <f t="shared" si="187"/>
        <v>0</v>
      </c>
    </row>
    <row r="398" spans="1:9" s="24" customFormat="1" ht="12" customHeight="1">
      <c r="A398" s="6">
        <v>322</v>
      </c>
      <c r="B398" s="31" t="s">
        <v>418</v>
      </c>
      <c r="C398" s="7" t="s">
        <v>1533</v>
      </c>
      <c r="D398" s="7"/>
      <c r="E398" s="7">
        <v>9.4875000000000007</v>
      </c>
      <c r="F398" s="8">
        <f t="shared" si="198"/>
        <v>0</v>
      </c>
      <c r="G398" s="28"/>
      <c r="H398" s="25">
        <f t="shared" si="199"/>
        <v>256.16250000000002</v>
      </c>
      <c r="I398" s="24">
        <f t="shared" si="187"/>
        <v>0</v>
      </c>
    </row>
    <row r="399" spans="1:9" s="24" customFormat="1" ht="12" customHeight="1" thickBot="1">
      <c r="A399" s="76">
        <v>323</v>
      </c>
      <c r="B399" s="91" t="s">
        <v>419</v>
      </c>
      <c r="C399" s="92" t="s">
        <v>1534</v>
      </c>
      <c r="D399" s="92"/>
      <c r="E399" s="92">
        <v>11.068750000000001</v>
      </c>
      <c r="F399" s="8">
        <f t="shared" si="198"/>
        <v>0</v>
      </c>
      <c r="G399" s="28"/>
      <c r="H399" s="25">
        <f t="shared" si="199"/>
        <v>298.85625000000005</v>
      </c>
      <c r="I399" s="24">
        <f t="shared" si="187"/>
        <v>0</v>
      </c>
    </row>
    <row r="400" spans="1:9" s="24" customFormat="1" ht="12" customHeight="1">
      <c r="A400" s="49">
        <v>324</v>
      </c>
      <c r="B400" s="86" t="s">
        <v>420</v>
      </c>
      <c r="C400" s="147" t="s">
        <v>158</v>
      </c>
      <c r="D400" s="87"/>
      <c r="E400" s="87">
        <v>6.43</v>
      </c>
      <c r="F400" s="8">
        <f t="shared" si="198"/>
        <v>0</v>
      </c>
      <c r="G400" s="28"/>
      <c r="H400" s="25">
        <f t="shared" ref="H400:H413" si="200">E400*H$2*N$1</f>
        <v>173.60999999999999</v>
      </c>
      <c r="I400" s="24">
        <f t="shared" si="187"/>
        <v>0</v>
      </c>
    </row>
    <row r="401" spans="1:9" s="24" customFormat="1" ht="12" customHeight="1">
      <c r="A401" s="6">
        <v>325</v>
      </c>
      <c r="B401" s="31" t="s">
        <v>421</v>
      </c>
      <c r="C401" s="15" t="s">
        <v>805</v>
      </c>
      <c r="D401" s="7"/>
      <c r="E401" s="7">
        <v>6.43</v>
      </c>
      <c r="F401" s="8">
        <f t="shared" si="198"/>
        <v>0</v>
      </c>
      <c r="G401" s="28"/>
      <c r="H401" s="25">
        <f t="shared" si="200"/>
        <v>173.60999999999999</v>
      </c>
      <c r="I401" s="24">
        <f t="shared" si="187"/>
        <v>0</v>
      </c>
    </row>
    <row r="402" spans="1:9" s="24" customFormat="1" ht="12" customHeight="1">
      <c r="A402" s="6">
        <v>326</v>
      </c>
      <c r="B402" s="31" t="s">
        <v>422</v>
      </c>
      <c r="C402" s="15" t="s">
        <v>159</v>
      </c>
      <c r="D402" s="7"/>
      <c r="E402" s="7">
        <v>6.43</v>
      </c>
      <c r="F402" s="8">
        <f t="shared" si="198"/>
        <v>0</v>
      </c>
      <c r="G402" s="28"/>
      <c r="H402" s="25">
        <f t="shared" si="200"/>
        <v>173.60999999999999</v>
      </c>
      <c r="I402" s="24">
        <f t="shared" si="187"/>
        <v>0</v>
      </c>
    </row>
    <row r="403" spans="1:9" s="24" customFormat="1" ht="12" customHeight="1">
      <c r="A403" s="53">
        <v>327</v>
      </c>
      <c r="B403" s="31" t="s">
        <v>423</v>
      </c>
      <c r="C403" s="15" t="s">
        <v>160</v>
      </c>
      <c r="D403" s="7"/>
      <c r="E403" s="7">
        <v>6.43</v>
      </c>
      <c r="F403" s="8">
        <f t="shared" si="198"/>
        <v>0</v>
      </c>
      <c r="G403" s="28"/>
      <c r="H403" s="25">
        <f t="shared" si="200"/>
        <v>173.60999999999999</v>
      </c>
      <c r="I403" s="24">
        <f t="shared" si="187"/>
        <v>0</v>
      </c>
    </row>
    <row r="404" spans="1:9" s="24" customFormat="1" ht="12" customHeight="1">
      <c r="A404" s="53">
        <v>328</v>
      </c>
      <c r="B404" s="31" t="s">
        <v>424</v>
      </c>
      <c r="C404" s="15" t="s">
        <v>161</v>
      </c>
      <c r="D404" s="7"/>
      <c r="E404" s="7">
        <v>7.14</v>
      </c>
      <c r="F404" s="8">
        <f t="shared" si="198"/>
        <v>0</v>
      </c>
      <c r="G404" s="28"/>
      <c r="H404" s="25">
        <f t="shared" si="200"/>
        <v>192.78</v>
      </c>
      <c r="I404" s="24">
        <f t="shared" si="187"/>
        <v>0</v>
      </c>
    </row>
    <row r="405" spans="1:9" s="24" customFormat="1" ht="12" customHeight="1">
      <c r="A405" s="6">
        <v>329</v>
      </c>
      <c r="B405" s="31" t="s">
        <v>425</v>
      </c>
      <c r="C405" s="15" t="s">
        <v>162</v>
      </c>
      <c r="D405" s="7"/>
      <c r="E405" s="7">
        <v>7.86</v>
      </c>
      <c r="F405" s="8">
        <f t="shared" si="198"/>
        <v>0</v>
      </c>
      <c r="G405" s="28"/>
      <c r="H405" s="25">
        <f t="shared" si="200"/>
        <v>212.22</v>
      </c>
      <c r="I405" s="24">
        <f t="shared" si="187"/>
        <v>0</v>
      </c>
    </row>
    <row r="406" spans="1:9" s="24" customFormat="1" ht="12" customHeight="1">
      <c r="A406" s="6">
        <v>330</v>
      </c>
      <c r="B406" s="31" t="s">
        <v>426</v>
      </c>
      <c r="C406" s="15" t="s">
        <v>806</v>
      </c>
      <c r="D406" s="7"/>
      <c r="E406" s="7">
        <v>8.57</v>
      </c>
      <c r="F406" s="8">
        <f t="shared" si="198"/>
        <v>0</v>
      </c>
      <c r="G406" s="28"/>
      <c r="H406" s="25">
        <f t="shared" si="200"/>
        <v>231.39000000000001</v>
      </c>
      <c r="I406" s="24">
        <f t="shared" si="187"/>
        <v>0</v>
      </c>
    </row>
    <row r="407" spans="1:9" s="24" customFormat="1" ht="12" customHeight="1" thickBot="1">
      <c r="A407" s="76">
        <v>331</v>
      </c>
      <c r="B407" s="91" t="s">
        <v>427</v>
      </c>
      <c r="C407" s="100" t="s">
        <v>807</v>
      </c>
      <c r="D407" s="92"/>
      <c r="E407" s="92">
        <v>10.4</v>
      </c>
      <c r="F407" s="8">
        <f t="shared" ref="F407:F437" si="201">E407*D407</f>
        <v>0</v>
      </c>
      <c r="G407" s="28"/>
      <c r="H407" s="25">
        <f t="shared" si="200"/>
        <v>280.8</v>
      </c>
      <c r="I407" s="24">
        <f t="shared" si="187"/>
        <v>0</v>
      </c>
    </row>
    <row r="408" spans="1:9" s="24" customFormat="1" ht="12" customHeight="1">
      <c r="A408" s="49">
        <v>332</v>
      </c>
      <c r="B408" s="173" t="s">
        <v>428</v>
      </c>
      <c r="C408" s="147" t="s">
        <v>808</v>
      </c>
      <c r="D408" s="87"/>
      <c r="E408" s="87">
        <v>8.5</v>
      </c>
      <c r="F408" s="8">
        <f t="shared" si="201"/>
        <v>0</v>
      </c>
      <c r="G408" s="28"/>
      <c r="H408" s="25">
        <f t="shared" si="200"/>
        <v>229.5</v>
      </c>
      <c r="I408" s="24">
        <f t="shared" si="187"/>
        <v>0</v>
      </c>
    </row>
    <row r="409" spans="1:9" s="24" customFormat="1" ht="12" customHeight="1">
      <c r="A409" s="6">
        <v>333</v>
      </c>
      <c r="B409" s="69" t="s">
        <v>429</v>
      </c>
      <c r="C409" s="15" t="s">
        <v>809</v>
      </c>
      <c r="D409" s="7"/>
      <c r="E409" s="7">
        <v>8.5</v>
      </c>
      <c r="F409" s="8">
        <f t="shared" si="201"/>
        <v>0</v>
      </c>
      <c r="G409" s="28"/>
      <c r="H409" s="25">
        <f t="shared" si="200"/>
        <v>229.5</v>
      </c>
      <c r="I409" s="24">
        <f t="shared" si="187"/>
        <v>0</v>
      </c>
    </row>
    <row r="410" spans="1:9" s="24" customFormat="1" ht="12" customHeight="1">
      <c r="A410" s="6">
        <v>334</v>
      </c>
      <c r="B410" s="69" t="s">
        <v>430</v>
      </c>
      <c r="C410" s="15" t="s">
        <v>810</v>
      </c>
      <c r="D410" s="7"/>
      <c r="E410" s="7">
        <v>8.5</v>
      </c>
      <c r="F410" s="8">
        <f t="shared" si="201"/>
        <v>0</v>
      </c>
      <c r="G410" s="28"/>
      <c r="H410" s="25">
        <f t="shared" si="200"/>
        <v>229.5</v>
      </c>
      <c r="I410" s="24">
        <f t="shared" si="187"/>
        <v>0</v>
      </c>
    </row>
    <row r="411" spans="1:9" s="24" customFormat="1" ht="12" customHeight="1">
      <c r="A411" s="53">
        <v>335</v>
      </c>
      <c r="B411" s="69" t="s">
        <v>431</v>
      </c>
      <c r="C411" s="15" t="s">
        <v>811</v>
      </c>
      <c r="D411" s="7"/>
      <c r="E411" s="7">
        <v>9</v>
      </c>
      <c r="F411" s="8">
        <f t="shared" si="201"/>
        <v>0</v>
      </c>
      <c r="G411" s="28"/>
      <c r="H411" s="25">
        <f t="shared" si="200"/>
        <v>243</v>
      </c>
      <c r="I411" s="24">
        <f t="shared" si="187"/>
        <v>0</v>
      </c>
    </row>
    <row r="412" spans="1:9" s="24" customFormat="1" ht="12" customHeight="1">
      <c r="A412" s="53">
        <v>336</v>
      </c>
      <c r="B412" s="69" t="s">
        <v>432</v>
      </c>
      <c r="C412" s="15" t="s">
        <v>812</v>
      </c>
      <c r="D412" s="7"/>
      <c r="E412" s="7">
        <v>9.7100000000000009</v>
      </c>
      <c r="F412" s="8">
        <f t="shared" si="201"/>
        <v>0</v>
      </c>
      <c r="G412" s="28"/>
      <c r="H412" s="25">
        <f t="shared" si="200"/>
        <v>262.17</v>
      </c>
      <c r="I412" s="24">
        <f t="shared" si="187"/>
        <v>0</v>
      </c>
    </row>
    <row r="413" spans="1:9" s="24" customFormat="1" ht="12" customHeight="1" thickBot="1">
      <c r="A413" s="76">
        <v>337</v>
      </c>
      <c r="B413" s="172" t="s">
        <v>433</v>
      </c>
      <c r="C413" s="100" t="s">
        <v>813</v>
      </c>
      <c r="D413" s="92"/>
      <c r="E413" s="92">
        <v>11.1</v>
      </c>
      <c r="F413" s="8">
        <f t="shared" si="201"/>
        <v>0</v>
      </c>
      <c r="G413" s="28"/>
      <c r="H413" s="25">
        <f t="shared" si="200"/>
        <v>299.7</v>
      </c>
      <c r="I413" s="24">
        <f t="shared" si="187"/>
        <v>0</v>
      </c>
    </row>
    <row r="414" spans="1:9" s="24" customFormat="1" ht="12" customHeight="1">
      <c r="A414" s="49">
        <v>339</v>
      </c>
      <c r="B414" s="86"/>
      <c r="C414" s="87" t="s">
        <v>1535</v>
      </c>
      <c r="D414" s="87"/>
      <c r="E414" s="87">
        <v>3.9531249999999996</v>
      </c>
      <c r="F414" s="8">
        <f t="shared" si="201"/>
        <v>0</v>
      </c>
      <c r="G414" s="28"/>
      <c r="H414" s="25">
        <f>E414*H$2*O$1</f>
        <v>106.73437499999999</v>
      </c>
      <c r="I414" s="24">
        <f t="shared" si="187"/>
        <v>0</v>
      </c>
    </row>
    <row r="415" spans="1:9" s="24" customFormat="1" ht="12" customHeight="1">
      <c r="A415" s="53"/>
      <c r="B415" s="31" t="s">
        <v>1003</v>
      </c>
      <c r="C415" s="15" t="s">
        <v>2009</v>
      </c>
      <c r="D415" s="7"/>
      <c r="E415" s="7">
        <v>3.57</v>
      </c>
      <c r="F415" s="8">
        <f t="shared" ref="F415" si="202">E415*D415</f>
        <v>0</v>
      </c>
      <c r="G415" s="28"/>
      <c r="H415" s="25">
        <f t="shared" ref="H415:H423" si="203">E415*H$2*N$1</f>
        <v>96.39</v>
      </c>
      <c r="I415" s="24">
        <f t="shared" si="187"/>
        <v>0</v>
      </c>
    </row>
    <row r="416" spans="1:9" s="24" customFormat="1" ht="12" customHeight="1">
      <c r="A416" s="53">
        <v>340</v>
      </c>
      <c r="B416" s="31" t="s">
        <v>1004</v>
      </c>
      <c r="C416" s="15" t="s">
        <v>61</v>
      </c>
      <c r="D416" s="7"/>
      <c r="E416" s="7">
        <v>3.57</v>
      </c>
      <c r="F416" s="8">
        <f t="shared" si="201"/>
        <v>0</v>
      </c>
      <c r="G416" s="28"/>
      <c r="H416" s="25">
        <f t="shared" si="203"/>
        <v>96.39</v>
      </c>
      <c r="I416" s="24">
        <f t="shared" si="187"/>
        <v>0</v>
      </c>
    </row>
    <row r="417" spans="1:10" s="24" customFormat="1" ht="12" customHeight="1">
      <c r="A417" s="6">
        <v>341</v>
      </c>
      <c r="B417" s="31" t="s">
        <v>1005</v>
      </c>
      <c r="C417" s="15" t="s">
        <v>62</v>
      </c>
      <c r="D417" s="7"/>
      <c r="E417" s="7">
        <v>3.57</v>
      </c>
      <c r="F417" s="8">
        <f t="shared" si="201"/>
        <v>0</v>
      </c>
      <c r="G417" s="28"/>
      <c r="H417" s="25">
        <f t="shared" si="203"/>
        <v>96.39</v>
      </c>
      <c r="I417" s="24">
        <f t="shared" si="187"/>
        <v>0</v>
      </c>
    </row>
    <row r="418" spans="1:10" s="24" customFormat="1" ht="12" customHeight="1">
      <c r="A418" s="6"/>
      <c r="B418" s="31" t="s">
        <v>1006</v>
      </c>
      <c r="C418" s="15" t="s">
        <v>2010</v>
      </c>
      <c r="D418" s="7"/>
      <c r="E418" s="7">
        <v>3.71</v>
      </c>
      <c r="F418" s="8">
        <f t="shared" ref="F418:F420" si="204">E418*D418</f>
        <v>0</v>
      </c>
      <c r="G418" s="28"/>
      <c r="H418" s="25">
        <f t="shared" si="203"/>
        <v>100.17</v>
      </c>
      <c r="I418" s="24">
        <f t="shared" si="187"/>
        <v>0</v>
      </c>
    </row>
    <row r="419" spans="1:10" s="24" customFormat="1" ht="12" customHeight="1">
      <c r="A419" s="6"/>
      <c r="B419" s="31" t="s">
        <v>1007</v>
      </c>
      <c r="C419" s="15" t="s">
        <v>2011</v>
      </c>
      <c r="D419" s="7"/>
      <c r="E419" s="7">
        <v>3.86</v>
      </c>
      <c r="F419" s="8">
        <f t="shared" si="204"/>
        <v>0</v>
      </c>
      <c r="G419" s="28"/>
      <c r="H419" s="25">
        <f t="shared" si="203"/>
        <v>104.22</v>
      </c>
      <c r="I419" s="24">
        <f t="shared" si="187"/>
        <v>0</v>
      </c>
    </row>
    <row r="420" spans="1:10" s="24" customFormat="1" ht="12" customHeight="1">
      <c r="A420" s="6"/>
      <c r="B420" s="31" t="s">
        <v>1008</v>
      </c>
      <c r="C420" s="15" t="s">
        <v>2012</v>
      </c>
      <c r="D420" s="7"/>
      <c r="E420" s="7">
        <v>3.86</v>
      </c>
      <c r="F420" s="8">
        <f t="shared" si="204"/>
        <v>0</v>
      </c>
      <c r="G420" s="28"/>
      <c r="H420" s="25">
        <f t="shared" si="203"/>
        <v>104.22</v>
      </c>
      <c r="I420" s="24">
        <f t="shared" si="187"/>
        <v>0</v>
      </c>
      <c r="J420" s="52"/>
    </row>
    <row r="421" spans="1:10" s="24" customFormat="1" ht="12" customHeight="1">
      <c r="A421" s="6"/>
      <c r="B421" s="31" t="s">
        <v>1009</v>
      </c>
      <c r="C421" s="15" t="s">
        <v>2013</v>
      </c>
      <c r="D421" s="7"/>
      <c r="E421" s="7">
        <v>4.71</v>
      </c>
      <c r="F421" s="8">
        <f t="shared" ref="F421:F423" si="205">E421*D421</f>
        <v>0</v>
      </c>
      <c r="G421" s="28"/>
      <c r="H421" s="25">
        <f t="shared" si="203"/>
        <v>127.17</v>
      </c>
      <c r="I421" s="24">
        <f t="shared" si="187"/>
        <v>0</v>
      </c>
      <c r="J421" s="52"/>
    </row>
    <row r="422" spans="1:10" s="24" customFormat="1" ht="12" customHeight="1">
      <c r="A422" s="6"/>
      <c r="B422" s="31" t="s">
        <v>1010</v>
      </c>
      <c r="C422" s="15" t="s">
        <v>2014</v>
      </c>
      <c r="D422" s="7"/>
      <c r="E422" s="7">
        <v>5.43</v>
      </c>
      <c r="F422" s="8">
        <f t="shared" si="205"/>
        <v>0</v>
      </c>
      <c r="G422" s="28"/>
      <c r="H422" s="25">
        <f t="shared" si="203"/>
        <v>146.60999999999999</v>
      </c>
      <c r="I422" s="24">
        <f t="shared" si="187"/>
        <v>0</v>
      </c>
    </row>
    <row r="423" spans="1:10" s="24" customFormat="1" ht="12" customHeight="1">
      <c r="A423" s="6"/>
      <c r="B423" s="31" t="s">
        <v>1011</v>
      </c>
      <c r="C423" s="15" t="s">
        <v>2015</v>
      </c>
      <c r="D423" s="7"/>
      <c r="E423" s="7">
        <v>6.28</v>
      </c>
      <c r="F423" s="8">
        <f t="shared" si="205"/>
        <v>0</v>
      </c>
      <c r="G423" s="28"/>
      <c r="H423" s="25">
        <f t="shared" si="203"/>
        <v>169.56</v>
      </c>
      <c r="I423" s="24">
        <f t="shared" si="187"/>
        <v>0</v>
      </c>
    </row>
    <row r="424" spans="1:10" s="24" customFormat="1" ht="12" customHeight="1">
      <c r="A424" s="53">
        <v>344</v>
      </c>
      <c r="B424" s="31"/>
      <c r="C424" s="7" t="s">
        <v>1536</v>
      </c>
      <c r="D424" s="7"/>
      <c r="E424" s="7">
        <v>3.9531249999999996</v>
      </c>
      <c r="F424" s="8">
        <f t="shared" si="201"/>
        <v>0</v>
      </c>
      <c r="G424" s="28"/>
      <c r="H424" s="25">
        <f t="shared" ref="H424:H435" si="206">E424*H$2*O$1</f>
        <v>106.73437499999999</v>
      </c>
      <c r="I424" s="24">
        <f t="shared" si="187"/>
        <v>0</v>
      </c>
    </row>
    <row r="425" spans="1:10" s="24" customFormat="1" ht="12" customHeight="1">
      <c r="A425" s="6">
        <v>346</v>
      </c>
      <c r="B425" s="31"/>
      <c r="C425" s="7" t="s">
        <v>1537</v>
      </c>
      <c r="D425" s="7"/>
      <c r="E425" s="7">
        <v>5.5343750000000007</v>
      </c>
      <c r="F425" s="8">
        <f t="shared" si="201"/>
        <v>0</v>
      </c>
      <c r="G425" s="28"/>
      <c r="H425" s="25">
        <f t="shared" si="206"/>
        <v>149.42812500000002</v>
      </c>
      <c r="I425" s="24">
        <f t="shared" si="187"/>
        <v>0</v>
      </c>
    </row>
    <row r="426" spans="1:10" s="24" customFormat="1" ht="12" customHeight="1" thickBot="1">
      <c r="A426" s="76">
        <v>347</v>
      </c>
      <c r="B426" s="91"/>
      <c r="C426" s="92" t="s">
        <v>1538</v>
      </c>
      <c r="D426" s="92"/>
      <c r="E426" s="92">
        <v>6.3249999999999993</v>
      </c>
      <c r="F426" s="8">
        <f t="shared" si="201"/>
        <v>0</v>
      </c>
      <c r="G426" s="28"/>
      <c r="H426" s="25">
        <f t="shared" si="206"/>
        <v>170.77499999999998</v>
      </c>
      <c r="I426" s="24">
        <f t="shared" si="187"/>
        <v>0</v>
      </c>
    </row>
    <row r="427" spans="1:10" s="24" customFormat="1" ht="12" customHeight="1">
      <c r="A427" s="49">
        <v>348</v>
      </c>
      <c r="B427" s="86" t="s">
        <v>1012</v>
      </c>
      <c r="C427" s="87" t="s">
        <v>1539</v>
      </c>
      <c r="D427" s="87"/>
      <c r="E427" s="87">
        <v>12.649999999999999</v>
      </c>
      <c r="F427" s="8">
        <f t="shared" si="201"/>
        <v>0</v>
      </c>
      <c r="G427" s="28"/>
      <c r="H427" s="25">
        <f t="shared" si="206"/>
        <v>341.54999999999995</v>
      </c>
      <c r="I427" s="24">
        <f t="shared" si="187"/>
        <v>0</v>
      </c>
    </row>
    <row r="428" spans="1:10" s="24" customFormat="1" ht="12" customHeight="1">
      <c r="A428" s="6">
        <v>349</v>
      </c>
      <c r="B428" s="31" t="s">
        <v>1013</v>
      </c>
      <c r="C428" s="7" t="s">
        <v>1540</v>
      </c>
      <c r="D428" s="7"/>
      <c r="E428" s="7">
        <v>12.649999999999999</v>
      </c>
      <c r="F428" s="8">
        <f t="shared" si="201"/>
        <v>0</v>
      </c>
      <c r="G428" s="28"/>
      <c r="H428" s="25">
        <f t="shared" si="206"/>
        <v>341.54999999999995</v>
      </c>
      <c r="I428" s="24">
        <f t="shared" si="187"/>
        <v>0</v>
      </c>
    </row>
    <row r="429" spans="1:10" s="24" customFormat="1" ht="12" customHeight="1">
      <c r="A429" s="6">
        <v>350</v>
      </c>
      <c r="B429" s="31" t="s">
        <v>1014</v>
      </c>
      <c r="C429" s="7" t="s">
        <v>1541</v>
      </c>
      <c r="D429" s="7"/>
      <c r="E429" s="7">
        <v>12.649999999999999</v>
      </c>
      <c r="F429" s="8">
        <f t="shared" si="201"/>
        <v>0</v>
      </c>
      <c r="G429" s="28"/>
      <c r="H429" s="25">
        <f t="shared" si="206"/>
        <v>341.54999999999995</v>
      </c>
      <c r="I429" s="24">
        <f t="shared" si="187"/>
        <v>0</v>
      </c>
    </row>
    <row r="430" spans="1:10" s="24" customFormat="1" ht="12" customHeight="1">
      <c r="A430" s="53">
        <v>351</v>
      </c>
      <c r="B430" s="32" t="s">
        <v>1015</v>
      </c>
      <c r="C430" s="9" t="s">
        <v>1542</v>
      </c>
      <c r="D430" s="9"/>
      <c r="E430" s="9">
        <v>12.649999999999999</v>
      </c>
      <c r="F430" s="8">
        <f t="shared" si="201"/>
        <v>0</v>
      </c>
      <c r="G430" s="28"/>
      <c r="H430" s="25">
        <f t="shared" si="206"/>
        <v>341.54999999999995</v>
      </c>
      <c r="I430" s="24">
        <f t="shared" si="187"/>
        <v>0</v>
      </c>
    </row>
    <row r="431" spans="1:10" s="24" customFormat="1" ht="12" customHeight="1">
      <c r="A431" s="53">
        <v>352</v>
      </c>
      <c r="B431" s="32" t="s">
        <v>1016</v>
      </c>
      <c r="C431" s="9" t="s">
        <v>1543</v>
      </c>
      <c r="D431" s="9"/>
      <c r="E431" s="9">
        <v>12.649999999999999</v>
      </c>
      <c r="F431" s="8">
        <f t="shared" si="201"/>
        <v>0</v>
      </c>
      <c r="G431" s="28"/>
      <c r="H431" s="25">
        <f t="shared" si="206"/>
        <v>341.54999999999995</v>
      </c>
      <c r="I431" s="24">
        <f t="shared" si="187"/>
        <v>0</v>
      </c>
    </row>
    <row r="432" spans="1:10" s="24" customFormat="1" ht="12" customHeight="1">
      <c r="A432" s="6">
        <v>353</v>
      </c>
      <c r="B432" s="32" t="s">
        <v>1017</v>
      </c>
      <c r="C432" s="9" t="s">
        <v>1544</v>
      </c>
      <c r="D432" s="7"/>
      <c r="E432" s="9">
        <v>14.231249999999999</v>
      </c>
      <c r="F432" s="8">
        <f t="shared" si="201"/>
        <v>0</v>
      </c>
      <c r="G432" s="28"/>
      <c r="H432" s="25">
        <f t="shared" si="206"/>
        <v>384.24374999999998</v>
      </c>
      <c r="I432" s="24">
        <f t="shared" si="187"/>
        <v>0</v>
      </c>
    </row>
    <row r="433" spans="1:9" s="24" customFormat="1" ht="12" customHeight="1">
      <c r="A433" s="6">
        <v>354</v>
      </c>
      <c r="B433" s="32" t="s">
        <v>1018</v>
      </c>
      <c r="C433" s="9" t="s">
        <v>1545</v>
      </c>
      <c r="D433" s="9"/>
      <c r="E433" s="9">
        <v>14.231249999999999</v>
      </c>
      <c r="F433" s="8">
        <f t="shared" si="201"/>
        <v>0</v>
      </c>
      <c r="G433" s="28"/>
      <c r="H433" s="25">
        <f t="shared" si="206"/>
        <v>384.24374999999998</v>
      </c>
      <c r="I433" s="24">
        <f t="shared" si="187"/>
        <v>0</v>
      </c>
    </row>
    <row r="434" spans="1:9" s="24" customFormat="1" ht="12" customHeight="1" thickBot="1">
      <c r="A434" s="76">
        <v>355</v>
      </c>
      <c r="B434" s="83" t="s">
        <v>1019</v>
      </c>
      <c r="C434" s="84" t="s">
        <v>1546</v>
      </c>
      <c r="D434" s="84"/>
      <c r="E434" s="84">
        <v>15.812499999999998</v>
      </c>
      <c r="F434" s="8">
        <f t="shared" si="201"/>
        <v>0</v>
      </c>
      <c r="G434" s="28"/>
      <c r="H434" s="25">
        <f t="shared" si="206"/>
        <v>426.93749999999994</v>
      </c>
      <c r="I434" s="24">
        <f t="shared" si="187"/>
        <v>0</v>
      </c>
    </row>
    <row r="435" spans="1:9" s="24" customFormat="1" ht="12" customHeight="1">
      <c r="A435" s="49">
        <v>356</v>
      </c>
      <c r="B435" s="86" t="s">
        <v>872</v>
      </c>
      <c r="C435" s="87" t="s">
        <v>1442</v>
      </c>
      <c r="D435" s="87"/>
      <c r="E435" s="87">
        <v>4.7437500000000004</v>
      </c>
      <c r="F435" s="8">
        <f t="shared" si="201"/>
        <v>0</v>
      </c>
      <c r="G435" s="28"/>
      <c r="H435" s="25">
        <f t="shared" si="206"/>
        <v>128.08125000000001</v>
      </c>
      <c r="I435" s="24">
        <f t="shared" si="187"/>
        <v>0</v>
      </c>
    </row>
    <row r="436" spans="1:9" s="24" customFormat="1" ht="12" customHeight="1">
      <c r="A436" s="6"/>
      <c r="B436" s="31" t="s">
        <v>873</v>
      </c>
      <c r="C436" s="15" t="s">
        <v>2016</v>
      </c>
      <c r="D436" s="7"/>
      <c r="E436" s="7">
        <v>4.28</v>
      </c>
      <c r="F436" s="8">
        <f t="shared" si="201"/>
        <v>0</v>
      </c>
      <c r="G436" s="28"/>
      <c r="H436" s="25">
        <f>E436*H$2*N$1</f>
        <v>115.56</v>
      </c>
      <c r="I436" s="24">
        <f t="shared" si="187"/>
        <v>0</v>
      </c>
    </row>
    <row r="437" spans="1:9" s="24" customFormat="1" ht="12" customHeight="1" thickBot="1">
      <c r="A437" s="76">
        <v>357</v>
      </c>
      <c r="B437" s="91"/>
      <c r="C437" s="92" t="s">
        <v>1441</v>
      </c>
      <c r="D437" s="92"/>
      <c r="E437" s="92">
        <v>4.74</v>
      </c>
      <c r="F437" s="8">
        <f t="shared" si="201"/>
        <v>0</v>
      </c>
      <c r="G437" s="28"/>
      <c r="H437" s="25">
        <f>E437*H$2*O$1</f>
        <v>127.98</v>
      </c>
      <c r="I437" s="24">
        <f t="shared" si="187"/>
        <v>0</v>
      </c>
    </row>
    <row r="438" spans="1:9" s="24" customFormat="1" ht="12" customHeight="1">
      <c r="A438" s="49">
        <v>358</v>
      </c>
      <c r="B438" s="148" t="s">
        <v>1090</v>
      </c>
      <c r="C438" s="156" t="s">
        <v>1091</v>
      </c>
      <c r="D438" s="149"/>
      <c r="E438" s="149">
        <v>5</v>
      </c>
      <c r="F438" s="8">
        <f t="shared" ref="F438" si="207">E438*D438</f>
        <v>0</v>
      </c>
      <c r="G438" s="28"/>
      <c r="H438" s="25">
        <f t="shared" ref="H438:H445" si="208">E438*H$2*N$1</f>
        <v>135</v>
      </c>
      <c r="I438" s="24">
        <f t="shared" si="187"/>
        <v>0</v>
      </c>
    </row>
    <row r="439" spans="1:9" s="24" customFormat="1" ht="12" customHeight="1" thickBot="1">
      <c r="A439" s="76">
        <v>359</v>
      </c>
      <c r="B439" s="83" t="s">
        <v>1092</v>
      </c>
      <c r="C439" s="77" t="s">
        <v>1093</v>
      </c>
      <c r="D439" s="84"/>
      <c r="E439" s="84">
        <v>5</v>
      </c>
      <c r="F439" s="8">
        <f t="shared" ref="F439" si="209">E439*D439</f>
        <v>0</v>
      </c>
      <c r="G439" s="28"/>
      <c r="H439" s="25">
        <f t="shared" si="208"/>
        <v>135</v>
      </c>
      <c r="I439" s="24">
        <f t="shared" ref="I439:I502" si="210">H439*D439</f>
        <v>0</v>
      </c>
    </row>
    <row r="440" spans="1:9" s="24" customFormat="1" ht="12" customHeight="1">
      <c r="A440" s="6"/>
      <c r="B440" s="31" t="s">
        <v>1024</v>
      </c>
      <c r="C440" s="15" t="s">
        <v>2017</v>
      </c>
      <c r="D440" s="7"/>
      <c r="E440" s="7">
        <v>4.71</v>
      </c>
      <c r="F440" s="8">
        <f t="shared" ref="F440" si="211">E440*D440</f>
        <v>0</v>
      </c>
      <c r="G440" s="28"/>
      <c r="H440" s="25">
        <f t="shared" si="208"/>
        <v>127.17</v>
      </c>
      <c r="I440" s="24">
        <f t="shared" si="210"/>
        <v>0</v>
      </c>
    </row>
    <row r="441" spans="1:9" s="24" customFormat="1" ht="12" customHeight="1">
      <c r="A441" s="6">
        <v>361</v>
      </c>
      <c r="B441" s="31" t="s">
        <v>1025</v>
      </c>
      <c r="C441" s="15" t="s">
        <v>8</v>
      </c>
      <c r="D441" s="7"/>
      <c r="E441" s="7">
        <v>5.4</v>
      </c>
      <c r="F441" s="8">
        <f t="shared" ref="F441:F446" si="212">E441*D441</f>
        <v>0</v>
      </c>
      <c r="G441" s="28"/>
      <c r="H441" s="25">
        <f t="shared" si="208"/>
        <v>145.80000000000001</v>
      </c>
      <c r="I441" s="24">
        <f t="shared" si="210"/>
        <v>0</v>
      </c>
    </row>
    <row r="442" spans="1:9" s="24" customFormat="1" ht="12" customHeight="1">
      <c r="A442" s="6">
        <v>362</v>
      </c>
      <c r="B442" s="31" t="s">
        <v>1026</v>
      </c>
      <c r="C442" s="15" t="s">
        <v>9</v>
      </c>
      <c r="D442" s="7"/>
      <c r="E442" s="7">
        <v>6</v>
      </c>
      <c r="F442" s="8">
        <f t="shared" si="212"/>
        <v>0</v>
      </c>
      <c r="G442" s="28"/>
      <c r="H442" s="25">
        <f t="shared" si="208"/>
        <v>162</v>
      </c>
      <c r="I442" s="24">
        <f t="shared" si="210"/>
        <v>0</v>
      </c>
    </row>
    <row r="443" spans="1:9" s="24" customFormat="1" ht="12" customHeight="1">
      <c r="A443" s="53">
        <v>363</v>
      </c>
      <c r="B443" s="31" t="s">
        <v>1027</v>
      </c>
      <c r="C443" s="15" t="s">
        <v>10</v>
      </c>
      <c r="D443" s="7"/>
      <c r="E443" s="7">
        <v>7</v>
      </c>
      <c r="F443" s="8">
        <f t="shared" si="212"/>
        <v>0</v>
      </c>
      <c r="G443" s="28"/>
      <c r="H443" s="25">
        <f t="shared" si="208"/>
        <v>189</v>
      </c>
      <c r="I443" s="24">
        <f t="shared" si="210"/>
        <v>0</v>
      </c>
    </row>
    <row r="444" spans="1:9" s="24" customFormat="1" ht="12" customHeight="1">
      <c r="A444" s="53">
        <v>364</v>
      </c>
      <c r="B444" s="31" t="s">
        <v>1028</v>
      </c>
      <c r="C444" s="15" t="s">
        <v>11</v>
      </c>
      <c r="D444" s="7"/>
      <c r="E444" s="7">
        <v>7.7</v>
      </c>
      <c r="F444" s="8">
        <f t="shared" si="212"/>
        <v>0</v>
      </c>
      <c r="G444" s="28"/>
      <c r="H444" s="25">
        <f t="shared" si="208"/>
        <v>207.9</v>
      </c>
      <c r="I444" s="24">
        <f t="shared" si="210"/>
        <v>0</v>
      </c>
    </row>
    <row r="445" spans="1:9" s="24" customFormat="1" ht="12" customHeight="1">
      <c r="A445" s="53">
        <v>365</v>
      </c>
      <c r="B445" s="31" t="s">
        <v>1029</v>
      </c>
      <c r="C445" s="15" t="s">
        <v>2018</v>
      </c>
      <c r="D445" s="7"/>
      <c r="E445" s="7">
        <v>10.210000000000001</v>
      </c>
      <c r="F445" s="8">
        <f t="shared" ref="F445" si="213">E445*D445</f>
        <v>0</v>
      </c>
      <c r="G445" s="28"/>
      <c r="H445" s="25">
        <f t="shared" si="208"/>
        <v>275.67</v>
      </c>
      <c r="I445" s="24">
        <f t="shared" si="210"/>
        <v>0</v>
      </c>
    </row>
    <row r="446" spans="1:9" s="24" customFormat="1" ht="12" customHeight="1">
      <c r="A446" s="53">
        <v>367</v>
      </c>
      <c r="B446" s="31" t="s">
        <v>1030</v>
      </c>
      <c r="C446" s="7" t="s">
        <v>1547</v>
      </c>
      <c r="D446" s="7"/>
      <c r="E446" s="7">
        <v>12.649999999999999</v>
      </c>
      <c r="F446" s="8">
        <f t="shared" si="212"/>
        <v>0</v>
      </c>
      <c r="G446" s="28"/>
      <c r="H446" s="25">
        <f t="shared" ref="H446:H447" si="214">E446*H$2*O$1</f>
        <v>341.54999999999995</v>
      </c>
      <c r="I446" s="24">
        <f t="shared" si="210"/>
        <v>0</v>
      </c>
    </row>
    <row r="447" spans="1:9" s="24" customFormat="1" ht="12" customHeight="1" thickBot="1">
      <c r="A447" s="76">
        <v>368</v>
      </c>
      <c r="B447" s="91" t="s">
        <v>1031</v>
      </c>
      <c r="C447" s="92" t="s">
        <v>1548</v>
      </c>
      <c r="D447" s="92"/>
      <c r="E447" s="92">
        <v>14.231249999999999</v>
      </c>
      <c r="F447" s="8">
        <f t="shared" ref="F447" si="215">E447*D447</f>
        <v>0</v>
      </c>
      <c r="G447" s="28"/>
      <c r="H447" s="25">
        <f t="shared" si="214"/>
        <v>384.24374999999998</v>
      </c>
      <c r="I447" s="24">
        <f t="shared" si="210"/>
        <v>0</v>
      </c>
    </row>
    <row r="448" spans="1:9" s="24" customFormat="1" ht="12" customHeight="1">
      <c r="A448" s="6"/>
      <c r="B448" s="31" t="s">
        <v>1020</v>
      </c>
      <c r="C448" s="15" t="s">
        <v>2019</v>
      </c>
      <c r="D448" s="7"/>
      <c r="E448" s="7">
        <v>8.57</v>
      </c>
      <c r="F448" s="8">
        <f t="shared" ref="F448" si="216">E448*D448</f>
        <v>0</v>
      </c>
      <c r="G448" s="28"/>
      <c r="H448" s="25">
        <f>E448*H$2*N$1</f>
        <v>231.39000000000001</v>
      </c>
      <c r="I448" s="24">
        <f t="shared" si="210"/>
        <v>0</v>
      </c>
    </row>
    <row r="449" spans="1:9" s="24" customFormat="1" ht="12" customHeight="1">
      <c r="A449" s="6">
        <v>370</v>
      </c>
      <c r="B449" s="31" t="s">
        <v>1021</v>
      </c>
      <c r="C449" s="7" t="s">
        <v>1549</v>
      </c>
      <c r="D449" s="7"/>
      <c r="E449" s="7">
        <v>10.278124999999999</v>
      </c>
      <c r="F449" s="8">
        <f>E449*D449</f>
        <v>0</v>
      </c>
      <c r="G449" s="28"/>
      <c r="H449" s="25">
        <f t="shared" ref="H449:H452" si="217">E449*H$2*O$1</f>
        <v>277.50937499999998</v>
      </c>
      <c r="I449" s="24">
        <f t="shared" si="210"/>
        <v>0</v>
      </c>
    </row>
    <row r="450" spans="1:9" s="24" customFormat="1" ht="12" customHeight="1">
      <c r="A450" s="53">
        <v>371</v>
      </c>
      <c r="B450" s="31" t="s">
        <v>1022</v>
      </c>
      <c r="C450" s="7" t="s">
        <v>1550</v>
      </c>
      <c r="D450" s="7"/>
      <c r="E450" s="7">
        <v>11.859374999999998</v>
      </c>
      <c r="F450" s="8">
        <f>E450*D450</f>
        <v>0</v>
      </c>
      <c r="G450" s="28"/>
      <c r="H450" s="25">
        <f t="shared" si="217"/>
        <v>320.20312499999994</v>
      </c>
      <c r="I450" s="24">
        <f t="shared" si="210"/>
        <v>0</v>
      </c>
    </row>
    <row r="451" spans="1:9" s="24" customFormat="1" ht="12" customHeight="1" thickBot="1">
      <c r="A451" s="76">
        <v>372</v>
      </c>
      <c r="B451" s="91" t="s">
        <v>1023</v>
      </c>
      <c r="C451" s="92" t="s">
        <v>1551</v>
      </c>
      <c r="D451" s="92"/>
      <c r="E451" s="92">
        <v>13.440625000000001</v>
      </c>
      <c r="F451" s="8">
        <f>E451*D451</f>
        <v>0</v>
      </c>
      <c r="G451" s="28"/>
      <c r="H451" s="25">
        <f t="shared" si="217"/>
        <v>362.89687500000002</v>
      </c>
      <c r="I451" s="24">
        <f t="shared" si="210"/>
        <v>0</v>
      </c>
    </row>
    <row r="452" spans="1:9" s="24" customFormat="1" ht="12" customHeight="1">
      <c r="A452" s="49">
        <v>373</v>
      </c>
      <c r="B452" s="148"/>
      <c r="C452" s="149" t="s">
        <v>1375</v>
      </c>
      <c r="D452" s="149"/>
      <c r="E452" s="149">
        <v>4.74</v>
      </c>
      <c r="F452" s="8">
        <f t="shared" ref="F452:F478" si="218">E452*D452</f>
        <v>0</v>
      </c>
      <c r="G452" s="28"/>
      <c r="H452" s="25">
        <f t="shared" si="217"/>
        <v>127.98</v>
      </c>
      <c r="I452" s="24">
        <f t="shared" si="210"/>
        <v>0</v>
      </c>
    </row>
    <row r="453" spans="1:9" s="24" customFormat="1" ht="12" customHeight="1">
      <c r="A453" s="6">
        <v>374</v>
      </c>
      <c r="B453" s="32" t="s">
        <v>333</v>
      </c>
      <c r="C453" s="21" t="s">
        <v>63</v>
      </c>
      <c r="D453" s="9"/>
      <c r="E453" s="9">
        <v>4.29</v>
      </c>
      <c r="F453" s="8">
        <f t="shared" si="218"/>
        <v>0</v>
      </c>
      <c r="G453" s="28"/>
      <c r="H453" s="25">
        <f t="shared" ref="H453:H454" si="219">E453*H$2*N$1</f>
        <v>115.83</v>
      </c>
      <c r="I453" s="24">
        <f t="shared" si="210"/>
        <v>0</v>
      </c>
    </row>
    <row r="454" spans="1:9" s="24" customFormat="1" ht="12" customHeight="1">
      <c r="A454" s="53">
        <v>375</v>
      </c>
      <c r="B454" s="32" t="s">
        <v>334</v>
      </c>
      <c r="C454" s="21" t="s">
        <v>64</v>
      </c>
      <c r="D454" s="9"/>
      <c r="E454" s="9">
        <v>4.29</v>
      </c>
      <c r="F454" s="8">
        <f t="shared" si="218"/>
        <v>0</v>
      </c>
      <c r="G454" s="28"/>
      <c r="H454" s="25">
        <f t="shared" si="219"/>
        <v>115.83</v>
      </c>
      <c r="I454" s="24">
        <f t="shared" si="210"/>
        <v>0</v>
      </c>
    </row>
    <row r="455" spans="1:9" s="24" customFormat="1" ht="12" customHeight="1">
      <c r="A455" s="53">
        <v>376</v>
      </c>
      <c r="B455" s="31"/>
      <c r="C455" s="7" t="s">
        <v>1094</v>
      </c>
      <c r="D455" s="7"/>
      <c r="E455" s="7">
        <v>4.5</v>
      </c>
      <c r="F455" s="8">
        <f t="shared" si="218"/>
        <v>0</v>
      </c>
      <c r="G455" s="28"/>
      <c r="H455" s="25">
        <f>E455*H$2*O$1</f>
        <v>121.5</v>
      </c>
      <c r="I455" s="24">
        <f t="shared" si="210"/>
        <v>0</v>
      </c>
    </row>
    <row r="456" spans="1:9" s="24" customFormat="1" ht="12" customHeight="1">
      <c r="A456" s="53"/>
      <c r="B456" s="32" t="s">
        <v>1893</v>
      </c>
      <c r="C456" s="21" t="s">
        <v>1894</v>
      </c>
      <c r="D456" s="9"/>
      <c r="E456" s="9">
        <v>4.29</v>
      </c>
      <c r="F456" s="8">
        <f t="shared" ref="F456" si="220">E456*D456</f>
        <v>0</v>
      </c>
      <c r="G456" s="28"/>
      <c r="H456" s="25">
        <f>E456*H$2*N$1</f>
        <v>115.83</v>
      </c>
      <c r="I456" s="24">
        <f t="shared" si="210"/>
        <v>0</v>
      </c>
    </row>
    <row r="457" spans="1:9" s="24" customFormat="1" ht="12" customHeight="1">
      <c r="A457" s="6"/>
      <c r="B457" s="32"/>
      <c r="C457" s="9" t="s">
        <v>1401</v>
      </c>
      <c r="D457" s="9"/>
      <c r="E457" s="9">
        <v>4.7437500000000004</v>
      </c>
      <c r="F457" s="8">
        <f t="shared" ref="F457" si="221">E457*D457</f>
        <v>0</v>
      </c>
      <c r="G457" s="28"/>
      <c r="H457" s="25">
        <f t="shared" ref="H457:H458" si="222">E457*H$2*O$1</f>
        <v>128.08125000000001</v>
      </c>
      <c r="I457" s="24">
        <f t="shared" si="210"/>
        <v>0</v>
      </c>
    </row>
    <row r="458" spans="1:9" s="24" customFormat="1" ht="12" customHeight="1">
      <c r="A458" s="6">
        <v>378</v>
      </c>
      <c r="B458" s="32" t="s">
        <v>335</v>
      </c>
      <c r="C458" s="9" t="s">
        <v>1374</v>
      </c>
      <c r="D458" s="9"/>
      <c r="E458" s="9">
        <v>4.7437500000000004</v>
      </c>
      <c r="F458" s="8">
        <f t="shared" si="218"/>
        <v>0</v>
      </c>
      <c r="G458" s="28"/>
      <c r="H458" s="25">
        <f t="shared" si="222"/>
        <v>128.08125000000001</v>
      </c>
      <c r="I458" s="24">
        <f t="shared" si="210"/>
        <v>0</v>
      </c>
    </row>
    <row r="459" spans="1:9" s="24" customFormat="1" ht="12" customHeight="1">
      <c r="A459" s="53">
        <v>379</v>
      </c>
      <c r="B459" s="32" t="s">
        <v>1366</v>
      </c>
      <c r="C459" s="130" t="s">
        <v>1367</v>
      </c>
      <c r="D459" s="9"/>
      <c r="E459" s="9">
        <v>4.71</v>
      </c>
      <c r="F459" s="8">
        <f t="shared" ref="F459" si="223">E459*D459</f>
        <v>0</v>
      </c>
      <c r="G459" s="28"/>
      <c r="H459" s="25">
        <f>E459*H$2*N$1</f>
        <v>127.17</v>
      </c>
      <c r="I459" s="24">
        <f t="shared" si="210"/>
        <v>0</v>
      </c>
    </row>
    <row r="460" spans="1:9" s="24" customFormat="1" ht="12" customHeight="1">
      <c r="A460" s="53">
        <v>380</v>
      </c>
      <c r="B460" s="32" t="s">
        <v>336</v>
      </c>
      <c r="C460" s="21" t="s">
        <v>65</v>
      </c>
      <c r="D460" s="9"/>
      <c r="E460" s="9">
        <v>4.71</v>
      </c>
      <c r="F460" s="8">
        <f t="shared" si="218"/>
        <v>0</v>
      </c>
      <c r="G460" s="28"/>
      <c r="H460" s="25">
        <f>E460*H$2*N$1</f>
        <v>127.17</v>
      </c>
      <c r="I460" s="24">
        <f t="shared" si="210"/>
        <v>0</v>
      </c>
    </row>
    <row r="461" spans="1:9" s="24" customFormat="1" ht="12" customHeight="1">
      <c r="A461" s="53"/>
      <c r="B461" s="31"/>
      <c r="C461" s="7" t="s">
        <v>1868</v>
      </c>
      <c r="D461" s="7"/>
      <c r="E461" s="7">
        <v>4.7437500000000004</v>
      </c>
      <c r="F461" s="8">
        <f t="shared" si="218"/>
        <v>0</v>
      </c>
      <c r="G461" s="28"/>
      <c r="H461" s="25">
        <f t="shared" ref="H461:H462" si="224">E461*H$2*O$1</f>
        <v>128.08125000000001</v>
      </c>
      <c r="I461" s="24">
        <f t="shared" si="210"/>
        <v>0</v>
      </c>
    </row>
    <row r="462" spans="1:9" s="24" customFormat="1" ht="12" customHeight="1">
      <c r="A462" s="6">
        <v>381</v>
      </c>
      <c r="B462" s="32" t="s">
        <v>337</v>
      </c>
      <c r="C462" s="9" t="s">
        <v>1376</v>
      </c>
      <c r="D462" s="9"/>
      <c r="E462" s="9">
        <v>5.5343750000000007</v>
      </c>
      <c r="F462" s="8">
        <f t="shared" si="218"/>
        <v>0</v>
      </c>
      <c r="G462" s="28"/>
      <c r="H462" s="25">
        <f t="shared" si="224"/>
        <v>149.42812500000002</v>
      </c>
      <c r="I462" s="24">
        <f t="shared" si="210"/>
        <v>0</v>
      </c>
    </row>
    <row r="463" spans="1:9" s="24" customFormat="1" ht="12" customHeight="1">
      <c r="A463" s="53"/>
      <c r="B463" s="32" t="s">
        <v>338</v>
      </c>
      <c r="C463" s="21" t="s">
        <v>1895</v>
      </c>
      <c r="D463" s="9"/>
      <c r="E463" s="9">
        <v>5.43</v>
      </c>
      <c r="F463" s="8">
        <f t="shared" ref="F463" si="225">E463*D463</f>
        <v>0</v>
      </c>
      <c r="G463" s="28"/>
      <c r="H463" s="25">
        <f>E463*H$2*N$1</f>
        <v>146.60999999999999</v>
      </c>
      <c r="I463" s="24">
        <f t="shared" si="210"/>
        <v>0</v>
      </c>
    </row>
    <row r="464" spans="1:9" s="24" customFormat="1" ht="12" customHeight="1">
      <c r="A464" s="6">
        <v>382</v>
      </c>
      <c r="B464" s="32" t="s">
        <v>338</v>
      </c>
      <c r="C464" s="9" t="s">
        <v>1378</v>
      </c>
      <c r="D464" s="9"/>
      <c r="E464" s="9">
        <v>5.5343750000000007</v>
      </c>
      <c r="F464" s="8">
        <f t="shared" si="218"/>
        <v>0</v>
      </c>
      <c r="G464" s="28"/>
      <c r="H464" s="25">
        <f t="shared" ref="H464:H465" si="226">E464*H$2*O$1</f>
        <v>149.42812500000002</v>
      </c>
      <c r="I464" s="24">
        <f t="shared" si="210"/>
        <v>0</v>
      </c>
    </row>
    <row r="465" spans="1:9" s="24" customFormat="1" ht="12" customHeight="1">
      <c r="A465" s="53">
        <v>383</v>
      </c>
      <c r="B465" s="32" t="s">
        <v>339</v>
      </c>
      <c r="C465" s="9" t="s">
        <v>1377</v>
      </c>
      <c r="D465" s="9"/>
      <c r="E465" s="9">
        <v>6.3249999999999993</v>
      </c>
      <c r="F465" s="8">
        <f t="shared" si="218"/>
        <v>0</v>
      </c>
      <c r="G465" s="28"/>
      <c r="H465" s="25">
        <f t="shared" si="226"/>
        <v>170.77499999999998</v>
      </c>
      <c r="I465" s="24">
        <f t="shared" si="210"/>
        <v>0</v>
      </c>
    </row>
    <row r="466" spans="1:9" s="24" customFormat="1" ht="12" customHeight="1">
      <c r="A466" s="53"/>
      <c r="B466" s="32" t="s">
        <v>340</v>
      </c>
      <c r="C466" s="21" t="s">
        <v>1896</v>
      </c>
      <c r="D466" s="9"/>
      <c r="E466" s="9">
        <v>5.71</v>
      </c>
      <c r="F466" s="8">
        <f t="shared" si="218"/>
        <v>0</v>
      </c>
      <c r="G466" s="28"/>
      <c r="H466" s="25">
        <f>E466*H$2*N$1</f>
        <v>154.16999999999999</v>
      </c>
      <c r="I466" s="24">
        <f t="shared" si="210"/>
        <v>0</v>
      </c>
    </row>
    <row r="467" spans="1:9" s="24" customFormat="1" ht="12" customHeight="1">
      <c r="A467" s="53">
        <v>384</v>
      </c>
      <c r="B467" s="32"/>
      <c r="C467" s="9" t="s">
        <v>1382</v>
      </c>
      <c r="D467" s="9"/>
      <c r="E467" s="9">
        <v>6.33</v>
      </c>
      <c r="F467" s="8">
        <f t="shared" si="218"/>
        <v>0</v>
      </c>
      <c r="G467" s="28"/>
      <c r="H467" s="25">
        <f>E467*H$2*O$1</f>
        <v>170.91</v>
      </c>
      <c r="I467" s="24">
        <f t="shared" si="210"/>
        <v>0</v>
      </c>
    </row>
    <row r="468" spans="1:9" s="24" customFormat="1" ht="12" customHeight="1">
      <c r="A468" s="53"/>
      <c r="B468" s="32" t="s">
        <v>1897</v>
      </c>
      <c r="C468" s="21" t="s">
        <v>1898</v>
      </c>
      <c r="D468" s="9"/>
      <c r="E468" s="9">
        <v>6.43</v>
      </c>
      <c r="F468" s="8">
        <f t="shared" ref="F468" si="227">E468*D468</f>
        <v>0</v>
      </c>
      <c r="G468" s="28"/>
      <c r="H468" s="25">
        <f>E468*H$2*N$1</f>
        <v>173.60999999999999</v>
      </c>
      <c r="I468" s="24">
        <f t="shared" si="210"/>
        <v>0</v>
      </c>
    </row>
    <row r="469" spans="1:9" s="24" customFormat="1" ht="12" customHeight="1">
      <c r="A469" s="6"/>
      <c r="B469" s="32"/>
      <c r="C469" s="9" t="s">
        <v>1423</v>
      </c>
      <c r="D469" s="9"/>
      <c r="E469" s="9">
        <v>7.12</v>
      </c>
      <c r="F469" s="8">
        <f t="shared" ref="F469:F470" si="228">E469*D469</f>
        <v>0</v>
      </c>
      <c r="G469" s="28"/>
      <c r="H469" s="25">
        <f>E469*H$2*O$1</f>
        <v>192.24</v>
      </c>
      <c r="I469" s="24">
        <f t="shared" si="210"/>
        <v>0</v>
      </c>
    </row>
    <row r="470" spans="1:9" s="24" customFormat="1" ht="12" customHeight="1">
      <c r="A470" s="53"/>
      <c r="B470" s="32" t="s">
        <v>1899</v>
      </c>
      <c r="C470" s="21" t="s">
        <v>1900</v>
      </c>
      <c r="D470" s="9"/>
      <c r="E470" s="9">
        <v>7.43</v>
      </c>
      <c r="F470" s="8">
        <f t="shared" si="228"/>
        <v>0</v>
      </c>
      <c r="G470" s="28"/>
      <c r="H470" s="25">
        <f>E470*H$2*N$1</f>
        <v>200.60999999999999</v>
      </c>
      <c r="I470" s="24">
        <f t="shared" si="210"/>
        <v>0</v>
      </c>
    </row>
    <row r="471" spans="1:9" s="24" customFormat="1" ht="12" customHeight="1">
      <c r="A471" s="6">
        <v>386</v>
      </c>
      <c r="B471" s="32"/>
      <c r="C471" s="9" t="s">
        <v>1379</v>
      </c>
      <c r="D471" s="9"/>
      <c r="E471" s="9">
        <v>7.9062499999999991</v>
      </c>
      <c r="F471" s="8">
        <f t="shared" si="218"/>
        <v>0</v>
      </c>
      <c r="G471" s="28"/>
      <c r="H471" s="25">
        <f>E471*H$2*O$1</f>
        <v>213.46874999999997</v>
      </c>
      <c r="I471" s="24">
        <f t="shared" si="210"/>
        <v>0</v>
      </c>
    </row>
    <row r="472" spans="1:9" s="24" customFormat="1" ht="12" customHeight="1">
      <c r="A472" s="53">
        <v>387</v>
      </c>
      <c r="B472" s="32" t="s">
        <v>341</v>
      </c>
      <c r="C472" s="21" t="s">
        <v>66</v>
      </c>
      <c r="D472" s="9"/>
      <c r="E472" s="9">
        <v>8.57</v>
      </c>
      <c r="F472" s="8">
        <f t="shared" si="218"/>
        <v>0</v>
      </c>
      <c r="G472" s="28"/>
      <c r="H472" s="25">
        <f>E472*H$2*N$1</f>
        <v>231.39000000000001</v>
      </c>
      <c r="I472" s="24">
        <f t="shared" si="210"/>
        <v>0</v>
      </c>
    </row>
    <row r="473" spans="1:9" s="24" customFormat="1" ht="12" customHeight="1">
      <c r="A473" s="53">
        <v>388</v>
      </c>
      <c r="B473" s="32" t="s">
        <v>342</v>
      </c>
      <c r="C473" s="9" t="s">
        <v>1380</v>
      </c>
      <c r="D473" s="9"/>
      <c r="E473" s="9">
        <v>11.068750000000001</v>
      </c>
      <c r="F473" s="8">
        <f t="shared" si="218"/>
        <v>0</v>
      </c>
      <c r="G473" s="28"/>
      <c r="H473" s="25">
        <f>E473*H$2*O$1</f>
        <v>298.85625000000005</v>
      </c>
      <c r="I473" s="24">
        <f t="shared" si="210"/>
        <v>0</v>
      </c>
    </row>
    <row r="474" spans="1:9" s="24" customFormat="1" ht="12" customHeight="1">
      <c r="A474" s="6">
        <v>389</v>
      </c>
      <c r="B474" s="31" t="s">
        <v>343</v>
      </c>
      <c r="C474" s="15" t="s">
        <v>1096</v>
      </c>
      <c r="D474" s="7"/>
      <c r="E474" s="7">
        <v>11</v>
      </c>
      <c r="F474" s="8">
        <f t="shared" si="218"/>
        <v>0</v>
      </c>
      <c r="G474" s="28"/>
      <c r="H474" s="25">
        <f t="shared" ref="H474:H477" si="229">E474*H$2*N$1</f>
        <v>297</v>
      </c>
      <c r="I474" s="24">
        <f t="shared" si="210"/>
        <v>0</v>
      </c>
    </row>
    <row r="475" spans="1:9" s="24" customFormat="1" ht="12" customHeight="1" thickBot="1">
      <c r="A475" s="76">
        <v>390</v>
      </c>
      <c r="B475" s="91" t="s">
        <v>1095</v>
      </c>
      <c r="C475" s="100" t="s">
        <v>1097</v>
      </c>
      <c r="D475" s="92"/>
      <c r="E475" s="92">
        <v>14</v>
      </c>
      <c r="F475" s="8">
        <f t="shared" si="218"/>
        <v>0</v>
      </c>
      <c r="G475" s="28"/>
      <c r="H475" s="25">
        <f t="shared" si="229"/>
        <v>378</v>
      </c>
      <c r="I475" s="24">
        <f t="shared" si="210"/>
        <v>0</v>
      </c>
    </row>
    <row r="476" spans="1:9" s="24" customFormat="1" ht="12" customHeight="1" thickBot="1">
      <c r="A476" s="161">
        <v>391</v>
      </c>
      <c r="B476" s="162" t="s">
        <v>877</v>
      </c>
      <c r="C476" s="169" t="s">
        <v>185</v>
      </c>
      <c r="D476" s="170"/>
      <c r="E476" s="170">
        <v>6</v>
      </c>
      <c r="F476" s="8">
        <f>E476*D476</f>
        <v>0</v>
      </c>
      <c r="G476" s="28"/>
      <c r="H476" s="25">
        <f t="shared" si="229"/>
        <v>162</v>
      </c>
      <c r="I476" s="24">
        <f t="shared" si="210"/>
        <v>0</v>
      </c>
    </row>
    <row r="477" spans="1:9" s="24" customFormat="1" ht="12" customHeight="1">
      <c r="A477" s="49"/>
      <c r="B477" s="148" t="s">
        <v>876</v>
      </c>
      <c r="C477" s="156" t="s">
        <v>2020</v>
      </c>
      <c r="D477" s="149"/>
      <c r="E477" s="149">
        <v>8.57</v>
      </c>
      <c r="F477" s="8">
        <f t="shared" ref="F477" si="230">E477*D477</f>
        <v>0</v>
      </c>
      <c r="G477" s="28"/>
      <c r="H477" s="25">
        <f t="shared" si="229"/>
        <v>231.39000000000001</v>
      </c>
      <c r="I477" s="24">
        <f t="shared" si="210"/>
        <v>0</v>
      </c>
    </row>
    <row r="478" spans="1:9" s="24" customFormat="1" ht="12" customHeight="1" thickBot="1">
      <c r="A478" s="76">
        <v>392</v>
      </c>
      <c r="B478" s="91"/>
      <c r="C478" s="92" t="s">
        <v>1381</v>
      </c>
      <c r="D478" s="92"/>
      <c r="E478" s="92">
        <v>8.6999999999999993</v>
      </c>
      <c r="F478" s="8">
        <f t="shared" si="218"/>
        <v>0</v>
      </c>
      <c r="G478" s="28"/>
      <c r="H478" s="25">
        <f>E478*H$2*O$1</f>
        <v>234.89999999999998</v>
      </c>
      <c r="I478" s="24">
        <f t="shared" si="210"/>
        <v>0</v>
      </c>
    </row>
    <row r="479" spans="1:9" s="24" customFormat="1" ht="12" customHeight="1">
      <c r="A479" s="49">
        <v>393</v>
      </c>
      <c r="B479" s="86" t="s">
        <v>444</v>
      </c>
      <c r="C479" s="147" t="s">
        <v>26</v>
      </c>
      <c r="D479" s="87"/>
      <c r="E479" s="87">
        <v>6.29</v>
      </c>
      <c r="F479" s="8">
        <f t="shared" ref="F479:F516" si="231">E479*D479</f>
        <v>0</v>
      </c>
      <c r="G479" s="28"/>
      <c r="H479" s="25">
        <f t="shared" ref="H479:H489" si="232">E479*H$2*N$1</f>
        <v>169.83</v>
      </c>
      <c r="I479" s="24">
        <f t="shared" si="210"/>
        <v>0</v>
      </c>
    </row>
    <row r="480" spans="1:9" s="24" customFormat="1" ht="12" customHeight="1">
      <c r="A480" s="6">
        <v>394</v>
      </c>
      <c r="B480" s="31" t="s">
        <v>445</v>
      </c>
      <c r="C480" s="15" t="s">
        <v>27</v>
      </c>
      <c r="D480" s="7"/>
      <c r="E480" s="7">
        <v>7.86</v>
      </c>
      <c r="F480" s="8">
        <f t="shared" si="231"/>
        <v>0</v>
      </c>
      <c r="G480" s="28"/>
      <c r="H480" s="25">
        <f t="shared" si="232"/>
        <v>212.22</v>
      </c>
      <c r="I480" s="24">
        <f t="shared" si="210"/>
        <v>0</v>
      </c>
    </row>
    <row r="481" spans="1:9" s="24" customFormat="1" ht="12" customHeight="1" thickBot="1">
      <c r="A481" s="76">
        <v>395</v>
      </c>
      <c r="B481" s="91" t="s">
        <v>446</v>
      </c>
      <c r="C481" s="100" t="s">
        <v>28</v>
      </c>
      <c r="D481" s="92"/>
      <c r="E481" s="92">
        <v>9.43</v>
      </c>
      <c r="F481" s="8">
        <f t="shared" si="231"/>
        <v>0</v>
      </c>
      <c r="G481" s="28"/>
      <c r="H481" s="25">
        <f t="shared" si="232"/>
        <v>254.60999999999999</v>
      </c>
      <c r="I481" s="24">
        <f t="shared" si="210"/>
        <v>0</v>
      </c>
    </row>
    <row r="482" spans="1:9" s="24" customFormat="1" ht="12" customHeight="1">
      <c r="A482" s="49">
        <v>396</v>
      </c>
      <c r="B482" s="86" t="s">
        <v>447</v>
      </c>
      <c r="C482" s="147" t="s">
        <v>29</v>
      </c>
      <c r="D482" s="87"/>
      <c r="E482" s="87">
        <v>6.29</v>
      </c>
      <c r="F482" s="8">
        <f t="shared" si="231"/>
        <v>0</v>
      </c>
      <c r="G482" s="28"/>
      <c r="H482" s="25">
        <f t="shared" si="232"/>
        <v>169.83</v>
      </c>
      <c r="I482" s="24">
        <f t="shared" si="210"/>
        <v>0</v>
      </c>
    </row>
    <row r="483" spans="1:9" s="24" customFormat="1" ht="12" customHeight="1">
      <c r="A483" s="6">
        <v>397</v>
      </c>
      <c r="B483" s="31" t="s">
        <v>448</v>
      </c>
      <c r="C483" s="15" t="s">
        <v>30</v>
      </c>
      <c r="D483" s="7"/>
      <c r="E483" s="7">
        <v>7.86</v>
      </c>
      <c r="F483" s="8">
        <f t="shared" si="231"/>
        <v>0</v>
      </c>
      <c r="G483" s="28"/>
      <c r="H483" s="25">
        <f t="shared" si="232"/>
        <v>212.22</v>
      </c>
      <c r="I483" s="24">
        <f t="shared" si="210"/>
        <v>0</v>
      </c>
    </row>
    <row r="484" spans="1:9" s="24" customFormat="1" ht="12" customHeight="1" thickBot="1">
      <c r="A484" s="76">
        <v>398</v>
      </c>
      <c r="B484" s="91" t="s">
        <v>449</v>
      </c>
      <c r="C484" s="100" t="s">
        <v>31</v>
      </c>
      <c r="D484" s="92"/>
      <c r="E484" s="92">
        <v>9.43</v>
      </c>
      <c r="F484" s="8">
        <f t="shared" si="231"/>
        <v>0</v>
      </c>
      <c r="G484" s="28"/>
      <c r="H484" s="25">
        <f t="shared" si="232"/>
        <v>254.60999999999999</v>
      </c>
      <c r="I484" s="24">
        <f t="shared" si="210"/>
        <v>0</v>
      </c>
    </row>
    <row r="485" spans="1:9" s="24" customFormat="1" ht="12" customHeight="1">
      <c r="A485" s="49">
        <v>399</v>
      </c>
      <c r="B485" s="86" t="s">
        <v>450</v>
      </c>
      <c r="C485" s="147" t="s">
        <v>32</v>
      </c>
      <c r="D485" s="87"/>
      <c r="E485" s="87">
        <v>6.29</v>
      </c>
      <c r="F485" s="8">
        <f t="shared" si="231"/>
        <v>0</v>
      </c>
      <c r="G485" s="28"/>
      <c r="H485" s="25">
        <f t="shared" si="232"/>
        <v>169.83</v>
      </c>
      <c r="I485" s="24">
        <f t="shared" si="210"/>
        <v>0</v>
      </c>
    </row>
    <row r="486" spans="1:9" s="24" customFormat="1" ht="12" customHeight="1">
      <c r="A486" s="53">
        <v>400</v>
      </c>
      <c r="B486" s="31" t="s">
        <v>451</v>
      </c>
      <c r="C486" s="15" t="s">
        <v>33</v>
      </c>
      <c r="D486" s="7"/>
      <c r="E486" s="7">
        <v>7.86</v>
      </c>
      <c r="F486" s="8">
        <f t="shared" si="231"/>
        <v>0</v>
      </c>
      <c r="G486" s="28"/>
      <c r="H486" s="25">
        <f t="shared" si="232"/>
        <v>212.22</v>
      </c>
      <c r="I486" s="24">
        <f t="shared" si="210"/>
        <v>0</v>
      </c>
    </row>
    <row r="487" spans="1:9" s="24" customFormat="1" ht="12" customHeight="1" thickBot="1">
      <c r="A487" s="76">
        <v>401</v>
      </c>
      <c r="B487" s="91" t="s">
        <v>452</v>
      </c>
      <c r="C487" s="100" t="s">
        <v>34</v>
      </c>
      <c r="D487" s="92"/>
      <c r="E487" s="92">
        <v>9.43</v>
      </c>
      <c r="F487" s="8">
        <f t="shared" si="231"/>
        <v>0</v>
      </c>
      <c r="G487" s="28"/>
      <c r="H487" s="25">
        <f t="shared" si="232"/>
        <v>254.60999999999999</v>
      </c>
      <c r="I487" s="24">
        <f t="shared" si="210"/>
        <v>0</v>
      </c>
    </row>
    <row r="488" spans="1:9" s="24" customFormat="1" ht="12" customHeight="1">
      <c r="A488" s="49">
        <v>402</v>
      </c>
      <c r="B488" s="86" t="s">
        <v>453</v>
      </c>
      <c r="C488" s="147" t="s">
        <v>204</v>
      </c>
      <c r="D488" s="87"/>
      <c r="E488" s="87">
        <v>6.29</v>
      </c>
      <c r="F488" s="8">
        <f t="shared" si="231"/>
        <v>0</v>
      </c>
      <c r="G488" s="28"/>
      <c r="H488" s="25">
        <f t="shared" si="232"/>
        <v>169.83</v>
      </c>
      <c r="I488" s="24">
        <f t="shared" si="210"/>
        <v>0</v>
      </c>
    </row>
    <row r="489" spans="1:9" s="24" customFormat="1" ht="12" customHeight="1">
      <c r="A489" s="53">
        <v>403</v>
      </c>
      <c r="B489" s="31" t="s">
        <v>454</v>
      </c>
      <c r="C489" s="15" t="s">
        <v>205</v>
      </c>
      <c r="D489" s="7"/>
      <c r="E489" s="7">
        <v>7.86</v>
      </c>
      <c r="F489" s="8">
        <f t="shared" si="231"/>
        <v>0</v>
      </c>
      <c r="G489" s="28"/>
      <c r="H489" s="25">
        <f t="shared" si="232"/>
        <v>212.22</v>
      </c>
      <c r="I489" s="24">
        <f t="shared" si="210"/>
        <v>0</v>
      </c>
    </row>
    <row r="490" spans="1:9" s="24" customFormat="1" ht="12" customHeight="1">
      <c r="A490" s="53"/>
      <c r="B490" s="31"/>
      <c r="C490" s="7" t="s">
        <v>1396</v>
      </c>
      <c r="D490" s="7"/>
      <c r="E490" s="7">
        <v>9.49</v>
      </c>
      <c r="F490" s="8">
        <f t="shared" ref="F490" si="233">E490*D490</f>
        <v>0</v>
      </c>
      <c r="G490" s="28"/>
      <c r="H490" s="25">
        <f>E490*H$2*O$1</f>
        <v>256.23</v>
      </c>
      <c r="I490" s="24">
        <f t="shared" si="210"/>
        <v>0</v>
      </c>
    </row>
    <row r="491" spans="1:9" s="24" customFormat="1" ht="12" customHeight="1" thickBot="1">
      <c r="A491" s="76">
        <v>404</v>
      </c>
      <c r="B491" s="91" t="s">
        <v>455</v>
      </c>
      <c r="C491" s="100" t="s">
        <v>206</v>
      </c>
      <c r="D491" s="92"/>
      <c r="E491" s="92">
        <v>9.43</v>
      </c>
      <c r="F491" s="8">
        <f t="shared" si="231"/>
        <v>0</v>
      </c>
      <c r="G491" s="28"/>
      <c r="H491" s="25">
        <f t="shared" ref="H491:H494" si="234">E491*H$2*N$1</f>
        <v>254.60999999999999</v>
      </c>
      <c r="I491" s="24">
        <f t="shared" si="210"/>
        <v>0</v>
      </c>
    </row>
    <row r="492" spans="1:9" s="24" customFormat="1" ht="12" customHeight="1">
      <c r="A492" s="49"/>
      <c r="B492" s="86" t="s">
        <v>456</v>
      </c>
      <c r="C492" s="147" t="s">
        <v>2021</v>
      </c>
      <c r="D492" s="87"/>
      <c r="E492" s="87">
        <v>6.14</v>
      </c>
      <c r="F492" s="8">
        <f t="shared" ref="F492:F494" si="235">E492*D492</f>
        <v>0</v>
      </c>
      <c r="G492" s="28"/>
      <c r="H492" s="25">
        <f t="shared" si="234"/>
        <v>165.78</v>
      </c>
      <c r="I492" s="24">
        <f t="shared" si="210"/>
        <v>0</v>
      </c>
    </row>
    <row r="493" spans="1:9" s="24" customFormat="1" ht="12" customHeight="1">
      <c r="A493" s="53"/>
      <c r="B493" s="31" t="s">
        <v>457</v>
      </c>
      <c r="C493" s="15" t="s">
        <v>2023</v>
      </c>
      <c r="D493" s="7"/>
      <c r="E493" s="7">
        <v>7.57</v>
      </c>
      <c r="F493" s="8">
        <f t="shared" si="235"/>
        <v>0</v>
      </c>
      <c r="G493" s="28"/>
      <c r="H493" s="25">
        <f t="shared" si="234"/>
        <v>204.39000000000001</v>
      </c>
      <c r="I493" s="24">
        <f t="shared" si="210"/>
        <v>0</v>
      </c>
    </row>
    <row r="494" spans="1:9" s="24" customFormat="1" ht="12" customHeight="1">
      <c r="A494" s="106"/>
      <c r="B494" s="107" t="s">
        <v>458</v>
      </c>
      <c r="C494" s="110" t="s">
        <v>2022</v>
      </c>
      <c r="D494" s="108"/>
      <c r="E494" s="108">
        <v>9.2799999999999994</v>
      </c>
      <c r="F494" s="8">
        <f t="shared" si="235"/>
        <v>0</v>
      </c>
      <c r="G494" s="28"/>
      <c r="H494" s="25">
        <f t="shared" si="234"/>
        <v>250.55999999999997</v>
      </c>
      <c r="I494" s="24">
        <f t="shared" si="210"/>
        <v>0</v>
      </c>
    </row>
    <row r="495" spans="1:9" s="24" customFormat="1" ht="12" customHeight="1">
      <c r="A495" s="49">
        <v>405</v>
      </c>
      <c r="B495" s="86"/>
      <c r="C495" s="87" t="s">
        <v>1552</v>
      </c>
      <c r="D495" s="87"/>
      <c r="E495" s="87">
        <v>6.3249999999999993</v>
      </c>
      <c r="F495" s="8">
        <f t="shared" si="231"/>
        <v>0</v>
      </c>
      <c r="G495" s="28"/>
      <c r="H495" s="25">
        <f t="shared" ref="H495:H497" si="236">E495*H$2*O$1</f>
        <v>170.77499999999998</v>
      </c>
      <c r="I495" s="24">
        <f t="shared" si="210"/>
        <v>0</v>
      </c>
    </row>
    <row r="496" spans="1:9" s="24" customFormat="1" ht="12" customHeight="1">
      <c r="A496" s="6">
        <v>406</v>
      </c>
      <c r="B496" s="31"/>
      <c r="C496" s="7" t="s">
        <v>1553</v>
      </c>
      <c r="D496" s="7"/>
      <c r="E496" s="7">
        <v>7.9062499999999991</v>
      </c>
      <c r="F496" s="8">
        <f t="shared" si="231"/>
        <v>0</v>
      </c>
      <c r="G496" s="28"/>
      <c r="H496" s="25">
        <f t="shared" si="236"/>
        <v>213.46874999999997</v>
      </c>
      <c r="I496" s="24">
        <f t="shared" si="210"/>
        <v>0</v>
      </c>
    </row>
    <row r="497" spans="1:9" s="24" customFormat="1" ht="12" customHeight="1" thickBot="1">
      <c r="A497" s="76">
        <v>407</v>
      </c>
      <c r="B497" s="91"/>
      <c r="C497" s="92" t="s">
        <v>1554</v>
      </c>
      <c r="D497" s="92"/>
      <c r="E497" s="92">
        <v>9.4875000000000007</v>
      </c>
      <c r="F497" s="8">
        <f t="shared" si="231"/>
        <v>0</v>
      </c>
      <c r="G497" s="28"/>
      <c r="H497" s="25">
        <f t="shared" si="236"/>
        <v>256.16250000000002</v>
      </c>
      <c r="I497" s="24">
        <f t="shared" si="210"/>
        <v>0</v>
      </c>
    </row>
    <row r="498" spans="1:9" s="24" customFormat="1" ht="12" customHeight="1">
      <c r="A498" s="49">
        <v>408</v>
      </c>
      <c r="B498" s="86" t="s">
        <v>459</v>
      </c>
      <c r="C498" s="147" t="s">
        <v>35</v>
      </c>
      <c r="D498" s="87"/>
      <c r="E498" s="87">
        <v>6.29</v>
      </c>
      <c r="F498" s="8">
        <f t="shared" si="231"/>
        <v>0</v>
      </c>
      <c r="G498" s="28"/>
      <c r="H498" s="25">
        <f t="shared" ref="H498:H500" si="237">E498*H$2*N$1</f>
        <v>169.83</v>
      </c>
      <c r="I498" s="24">
        <f t="shared" si="210"/>
        <v>0</v>
      </c>
    </row>
    <row r="499" spans="1:9" s="24" customFormat="1" ht="12" customHeight="1">
      <c r="A499" s="6">
        <v>409</v>
      </c>
      <c r="B499" s="31" t="s">
        <v>460</v>
      </c>
      <c r="C499" s="15" t="s">
        <v>36</v>
      </c>
      <c r="D499" s="7"/>
      <c r="E499" s="7">
        <v>7.86</v>
      </c>
      <c r="F499" s="8">
        <f t="shared" si="231"/>
        <v>0</v>
      </c>
      <c r="G499" s="28"/>
      <c r="H499" s="25">
        <f t="shared" si="237"/>
        <v>212.22</v>
      </c>
      <c r="I499" s="24">
        <f t="shared" si="210"/>
        <v>0</v>
      </c>
    </row>
    <row r="500" spans="1:9" s="24" customFormat="1" ht="12" customHeight="1">
      <c r="A500" s="6"/>
      <c r="B500" s="31" t="s">
        <v>461</v>
      </c>
      <c r="C500" s="15" t="s">
        <v>2024</v>
      </c>
      <c r="D500" s="7"/>
      <c r="E500" s="7">
        <v>9.2799999999999994</v>
      </c>
      <c r="F500" s="8">
        <f t="shared" ref="F500" si="238">E500*D500</f>
        <v>0</v>
      </c>
      <c r="G500" s="28"/>
      <c r="H500" s="25">
        <f t="shared" si="237"/>
        <v>250.55999999999997</v>
      </c>
      <c r="I500" s="24">
        <f t="shared" si="210"/>
        <v>0</v>
      </c>
    </row>
    <row r="501" spans="1:9" s="24" customFormat="1" ht="12" customHeight="1" thickBot="1">
      <c r="A501" s="76">
        <v>410</v>
      </c>
      <c r="B501" s="91"/>
      <c r="C501" s="92" t="s">
        <v>1555</v>
      </c>
      <c r="D501" s="92"/>
      <c r="E501" s="92">
        <v>9.4875000000000007</v>
      </c>
      <c r="F501" s="8">
        <f t="shared" si="231"/>
        <v>0</v>
      </c>
      <c r="G501" s="28"/>
      <c r="H501" s="25">
        <f>E501*H$2*O$1</f>
        <v>256.16250000000002</v>
      </c>
      <c r="I501" s="24">
        <f t="shared" si="210"/>
        <v>0</v>
      </c>
    </row>
    <row r="502" spans="1:9" s="24" customFormat="1" ht="12" customHeight="1">
      <c r="A502" s="49">
        <v>411</v>
      </c>
      <c r="B502" s="86" t="s">
        <v>462</v>
      </c>
      <c r="C502" s="147" t="s">
        <v>814</v>
      </c>
      <c r="D502" s="87"/>
      <c r="E502" s="87">
        <v>5.6</v>
      </c>
      <c r="F502" s="8">
        <f t="shared" si="231"/>
        <v>0</v>
      </c>
      <c r="G502" s="28"/>
      <c r="H502" s="25">
        <f t="shared" ref="H502:H507" si="239">E502*H$2*N$1</f>
        <v>151.19999999999999</v>
      </c>
      <c r="I502" s="24">
        <f t="shared" si="210"/>
        <v>0</v>
      </c>
    </row>
    <row r="503" spans="1:9" s="24" customFormat="1" ht="12" customHeight="1">
      <c r="A503" s="53">
        <v>412</v>
      </c>
      <c r="B503" s="31" t="s">
        <v>463</v>
      </c>
      <c r="C503" s="15" t="s">
        <v>815</v>
      </c>
      <c r="D503" s="7"/>
      <c r="E503" s="7">
        <v>5.9</v>
      </c>
      <c r="F503" s="8">
        <f t="shared" si="231"/>
        <v>0</v>
      </c>
      <c r="G503" s="28"/>
      <c r="H503" s="25">
        <f t="shared" si="239"/>
        <v>159.30000000000001</v>
      </c>
      <c r="I503" s="24">
        <f t="shared" ref="I503:I566" si="240">H503*D503</f>
        <v>0</v>
      </c>
    </row>
    <row r="504" spans="1:9" s="24" customFormat="1" ht="12" customHeight="1">
      <c r="A504" s="6">
        <v>413</v>
      </c>
      <c r="B504" s="31" t="s">
        <v>464</v>
      </c>
      <c r="C504" s="15" t="s">
        <v>37</v>
      </c>
      <c r="D504" s="7"/>
      <c r="E504" s="7">
        <v>6.3249999999999993</v>
      </c>
      <c r="F504" s="8">
        <f t="shared" si="231"/>
        <v>0</v>
      </c>
      <c r="G504" s="28"/>
      <c r="H504" s="25">
        <f t="shared" si="239"/>
        <v>170.77499999999998</v>
      </c>
      <c r="I504" s="24">
        <f t="shared" si="240"/>
        <v>0</v>
      </c>
    </row>
    <row r="505" spans="1:9" s="24" customFormat="1" ht="12" customHeight="1">
      <c r="A505" s="6">
        <v>414</v>
      </c>
      <c r="B505" s="31" t="s">
        <v>465</v>
      </c>
      <c r="C505" s="15" t="s">
        <v>38</v>
      </c>
      <c r="D505" s="7"/>
      <c r="E505" s="7">
        <v>7.9062499999999991</v>
      </c>
      <c r="F505" s="8">
        <f t="shared" si="231"/>
        <v>0</v>
      </c>
      <c r="G505" s="28"/>
      <c r="H505" s="25">
        <f t="shared" si="239"/>
        <v>213.46874999999997</v>
      </c>
      <c r="I505" s="24">
        <f t="shared" si="240"/>
        <v>0</v>
      </c>
    </row>
    <row r="506" spans="1:9" s="24" customFormat="1" ht="12" customHeight="1">
      <c r="A506" s="53">
        <v>415</v>
      </c>
      <c r="B506" s="31" t="s">
        <v>466</v>
      </c>
      <c r="C506" s="15" t="s">
        <v>39</v>
      </c>
      <c r="D506" s="7"/>
      <c r="E506" s="7">
        <v>8.5</v>
      </c>
      <c r="F506" s="8">
        <f t="shared" si="231"/>
        <v>0</v>
      </c>
      <c r="G506" s="28"/>
      <c r="H506" s="25">
        <f t="shared" si="239"/>
        <v>229.5</v>
      </c>
      <c r="I506" s="24">
        <f t="shared" si="240"/>
        <v>0</v>
      </c>
    </row>
    <row r="507" spans="1:9" s="24" customFormat="1" ht="12" customHeight="1" thickBot="1">
      <c r="A507" s="76">
        <v>416</v>
      </c>
      <c r="B507" s="91" t="s">
        <v>467</v>
      </c>
      <c r="C507" s="100" t="s">
        <v>816</v>
      </c>
      <c r="D507" s="92"/>
      <c r="E507" s="92">
        <v>9.43</v>
      </c>
      <c r="F507" s="8">
        <f t="shared" si="231"/>
        <v>0</v>
      </c>
      <c r="G507" s="28"/>
      <c r="H507" s="25">
        <f t="shared" si="239"/>
        <v>254.60999999999999</v>
      </c>
      <c r="I507" s="24">
        <f t="shared" si="240"/>
        <v>0</v>
      </c>
    </row>
    <row r="508" spans="1:9" s="24" customFormat="1" ht="12" customHeight="1">
      <c r="A508" s="49">
        <v>417</v>
      </c>
      <c r="B508" s="86" t="s">
        <v>468</v>
      </c>
      <c r="C508" s="87" t="s">
        <v>1556</v>
      </c>
      <c r="D508" s="87"/>
      <c r="E508" s="87">
        <v>7.1156249999999996</v>
      </c>
      <c r="F508" s="8">
        <f t="shared" si="231"/>
        <v>0</v>
      </c>
      <c r="G508" s="28"/>
      <c r="H508" s="25">
        <f t="shared" ref="H508:H511" si="241">E508*H$2*O$1</f>
        <v>192.12187499999999</v>
      </c>
      <c r="I508" s="24">
        <f t="shared" si="240"/>
        <v>0</v>
      </c>
    </row>
    <row r="509" spans="1:9" s="24" customFormat="1" ht="12" customHeight="1">
      <c r="A509" s="6">
        <v>418</v>
      </c>
      <c r="B509" s="31" t="s">
        <v>469</v>
      </c>
      <c r="C509" s="7" t="s">
        <v>1557</v>
      </c>
      <c r="D509" s="7"/>
      <c r="E509" s="7">
        <v>7.9062499999999991</v>
      </c>
      <c r="F509" s="8">
        <f t="shared" si="231"/>
        <v>0</v>
      </c>
      <c r="G509" s="28"/>
      <c r="H509" s="25">
        <f t="shared" si="241"/>
        <v>213.46874999999997</v>
      </c>
      <c r="I509" s="24">
        <f t="shared" si="240"/>
        <v>0</v>
      </c>
    </row>
    <row r="510" spans="1:9" s="24" customFormat="1" ht="12" customHeight="1">
      <c r="A510" s="53">
        <v>419</v>
      </c>
      <c r="B510" s="31" t="s">
        <v>470</v>
      </c>
      <c r="C510" s="7" t="s">
        <v>1558</v>
      </c>
      <c r="D510" s="7"/>
      <c r="E510" s="7">
        <v>9.4875000000000007</v>
      </c>
      <c r="F510" s="8">
        <f t="shared" si="231"/>
        <v>0</v>
      </c>
      <c r="G510" s="28"/>
      <c r="H510" s="25">
        <f t="shared" si="241"/>
        <v>256.16250000000002</v>
      </c>
      <c r="I510" s="24">
        <f t="shared" si="240"/>
        <v>0</v>
      </c>
    </row>
    <row r="511" spans="1:9" s="24" customFormat="1" ht="12" customHeight="1" thickBot="1">
      <c r="A511" s="76">
        <v>420</v>
      </c>
      <c r="B511" s="91" t="s">
        <v>471</v>
      </c>
      <c r="C511" s="92" t="s">
        <v>1559</v>
      </c>
      <c r="D511" s="92"/>
      <c r="E511" s="92">
        <v>11.068750000000001</v>
      </c>
      <c r="F511" s="8">
        <f t="shared" si="231"/>
        <v>0</v>
      </c>
      <c r="G511" s="28"/>
      <c r="H511" s="25">
        <f t="shared" si="241"/>
        <v>298.85625000000005</v>
      </c>
      <c r="I511" s="24">
        <f t="shared" si="240"/>
        <v>0</v>
      </c>
    </row>
    <row r="512" spans="1:9" s="24" customFormat="1" ht="12" customHeight="1">
      <c r="A512" s="49">
        <v>421</v>
      </c>
      <c r="B512" s="86" t="s">
        <v>472</v>
      </c>
      <c r="C512" s="147" t="s">
        <v>1098</v>
      </c>
      <c r="D512" s="87"/>
      <c r="E512" s="87">
        <v>6.29</v>
      </c>
      <c r="F512" s="8">
        <f t="shared" si="231"/>
        <v>0</v>
      </c>
      <c r="G512" s="28"/>
      <c r="H512" s="25">
        <f t="shared" ref="H512:H514" si="242">E512*H$2*N$1</f>
        <v>169.83</v>
      </c>
      <c r="I512" s="24">
        <f t="shared" si="240"/>
        <v>0</v>
      </c>
    </row>
    <row r="513" spans="1:9" s="24" customFormat="1" ht="12" customHeight="1">
      <c r="A513" s="6">
        <v>422</v>
      </c>
      <c r="B513" s="31" t="s">
        <v>473</v>
      </c>
      <c r="C513" s="15" t="s">
        <v>1099</v>
      </c>
      <c r="D513" s="7"/>
      <c r="E513" s="7">
        <v>7.86</v>
      </c>
      <c r="F513" s="8">
        <f t="shared" si="231"/>
        <v>0</v>
      </c>
      <c r="G513" s="28"/>
      <c r="H513" s="25">
        <f t="shared" si="242"/>
        <v>212.22</v>
      </c>
      <c r="I513" s="24">
        <f t="shared" si="240"/>
        <v>0</v>
      </c>
    </row>
    <row r="514" spans="1:9" s="24" customFormat="1" ht="12" customHeight="1">
      <c r="A514" s="6"/>
      <c r="B514" s="31" t="s">
        <v>2025</v>
      </c>
      <c r="C514" s="15" t="s">
        <v>2026</v>
      </c>
      <c r="D514" s="7"/>
      <c r="E514" s="7">
        <v>9.2799999999999994</v>
      </c>
      <c r="F514" s="8">
        <f t="shared" ref="F514" si="243">E514*D514</f>
        <v>0</v>
      </c>
      <c r="G514" s="28"/>
      <c r="H514" s="25">
        <f t="shared" si="242"/>
        <v>250.55999999999997</v>
      </c>
      <c r="I514" s="24">
        <f t="shared" si="240"/>
        <v>0</v>
      </c>
    </row>
    <row r="515" spans="1:9" s="24" customFormat="1" ht="12" customHeight="1" thickBot="1">
      <c r="A515" s="76">
        <v>423</v>
      </c>
      <c r="B515" s="91"/>
      <c r="C515" s="92" t="s">
        <v>1560</v>
      </c>
      <c r="D515" s="92"/>
      <c r="E515" s="92">
        <v>9.4875000000000007</v>
      </c>
      <c r="F515" s="8">
        <f t="shared" si="231"/>
        <v>0</v>
      </c>
      <c r="G515" s="28"/>
      <c r="H515" s="25">
        <f t="shared" ref="H515:H518" si="244">E515*H$2*O$1</f>
        <v>256.16250000000002</v>
      </c>
      <c r="I515" s="24">
        <f t="shared" si="240"/>
        <v>0</v>
      </c>
    </row>
    <row r="516" spans="1:9" s="24" customFormat="1" ht="12" customHeight="1">
      <c r="A516" s="49">
        <v>424</v>
      </c>
      <c r="B516" s="86" t="s">
        <v>474</v>
      </c>
      <c r="C516" s="87" t="s">
        <v>1561</v>
      </c>
      <c r="D516" s="87"/>
      <c r="E516" s="87">
        <v>6.3249999999999993</v>
      </c>
      <c r="F516" s="8">
        <f t="shared" si="231"/>
        <v>0</v>
      </c>
      <c r="G516" s="28"/>
      <c r="H516" s="25">
        <f t="shared" si="244"/>
        <v>170.77499999999998</v>
      </c>
      <c r="I516" s="24">
        <f t="shared" si="240"/>
        <v>0</v>
      </c>
    </row>
    <row r="517" spans="1:9" s="24" customFormat="1" ht="12" customHeight="1">
      <c r="A517" s="6">
        <v>425</v>
      </c>
      <c r="B517" s="31" t="s">
        <v>475</v>
      </c>
      <c r="C517" s="7" t="s">
        <v>1562</v>
      </c>
      <c r="D517" s="7"/>
      <c r="E517" s="7">
        <v>7.9062499999999991</v>
      </c>
      <c r="F517" s="8">
        <f t="shared" ref="F517:F550" si="245">E517*D517</f>
        <v>0</v>
      </c>
      <c r="G517" s="28"/>
      <c r="H517" s="25">
        <f t="shared" si="244"/>
        <v>213.46874999999997</v>
      </c>
      <c r="I517" s="24">
        <f t="shared" si="240"/>
        <v>0</v>
      </c>
    </row>
    <row r="518" spans="1:9" s="24" customFormat="1" ht="12" customHeight="1" thickBot="1">
      <c r="A518" s="76">
        <v>426</v>
      </c>
      <c r="B518" s="91" t="s">
        <v>476</v>
      </c>
      <c r="C518" s="92" t="s">
        <v>1563</v>
      </c>
      <c r="D518" s="92"/>
      <c r="E518" s="92">
        <v>9.4875000000000007</v>
      </c>
      <c r="F518" s="8">
        <f t="shared" si="245"/>
        <v>0</v>
      </c>
      <c r="G518" s="28"/>
      <c r="H518" s="25">
        <f t="shared" si="244"/>
        <v>256.16250000000002</v>
      </c>
      <c r="I518" s="24">
        <f t="shared" si="240"/>
        <v>0</v>
      </c>
    </row>
    <row r="519" spans="1:9" s="24" customFormat="1" ht="12" customHeight="1">
      <c r="A519" s="53">
        <v>428</v>
      </c>
      <c r="B519" s="31" t="s">
        <v>477</v>
      </c>
      <c r="C519" s="15" t="s">
        <v>40</v>
      </c>
      <c r="D519" s="7"/>
      <c r="E519" s="7">
        <v>8.5</v>
      </c>
      <c r="F519" s="8">
        <f t="shared" si="245"/>
        <v>0</v>
      </c>
      <c r="G519" s="28"/>
      <c r="H519" s="25">
        <f t="shared" ref="H519:H521" si="246">E519*H$2*N$1</f>
        <v>229.5</v>
      </c>
      <c r="I519" s="24">
        <f t="shared" si="240"/>
        <v>0</v>
      </c>
    </row>
    <row r="520" spans="1:9" s="24" customFormat="1" ht="12" customHeight="1">
      <c r="A520" s="6">
        <v>429</v>
      </c>
      <c r="B520" s="31" t="s">
        <v>478</v>
      </c>
      <c r="C520" s="15" t="s">
        <v>41</v>
      </c>
      <c r="D520" s="7"/>
      <c r="E520" s="7">
        <v>10</v>
      </c>
      <c r="F520" s="8">
        <f t="shared" si="245"/>
        <v>0</v>
      </c>
      <c r="G520" s="28"/>
      <c r="H520" s="25">
        <f t="shared" si="246"/>
        <v>270</v>
      </c>
      <c r="I520" s="24">
        <f t="shared" si="240"/>
        <v>0</v>
      </c>
    </row>
    <row r="521" spans="1:9" s="24" customFormat="1" ht="12" customHeight="1" thickBot="1">
      <c r="A521" s="76">
        <v>430</v>
      </c>
      <c r="B521" s="91" t="s">
        <v>1101</v>
      </c>
      <c r="C521" s="100" t="s">
        <v>1100</v>
      </c>
      <c r="D521" s="92"/>
      <c r="E521" s="92">
        <v>12</v>
      </c>
      <c r="F521" s="8">
        <f t="shared" si="245"/>
        <v>0</v>
      </c>
      <c r="G521" s="28"/>
      <c r="H521" s="25">
        <f t="shared" si="246"/>
        <v>324</v>
      </c>
      <c r="I521" s="24">
        <f t="shared" si="240"/>
        <v>0</v>
      </c>
    </row>
    <row r="522" spans="1:9" s="24" customFormat="1" ht="12" customHeight="1">
      <c r="A522" s="49">
        <v>431</v>
      </c>
      <c r="B522" s="86" t="s">
        <v>479</v>
      </c>
      <c r="C522" s="87" t="s">
        <v>1564</v>
      </c>
      <c r="D522" s="87"/>
      <c r="E522" s="87">
        <v>9.4875000000000007</v>
      </c>
      <c r="F522" s="8">
        <f t="shared" si="245"/>
        <v>0</v>
      </c>
      <c r="G522" s="28"/>
      <c r="H522" s="25">
        <f t="shared" ref="H522:H524" si="247">E522*H$2*O$1</f>
        <v>256.16250000000002</v>
      </c>
      <c r="I522" s="24">
        <f t="shared" si="240"/>
        <v>0</v>
      </c>
    </row>
    <row r="523" spans="1:9" s="24" customFormat="1" ht="12" customHeight="1" thickBot="1">
      <c r="A523" s="76">
        <v>432</v>
      </c>
      <c r="B523" s="91" t="s">
        <v>480</v>
      </c>
      <c r="C523" s="92" t="s">
        <v>1565</v>
      </c>
      <c r="D523" s="92"/>
      <c r="E523" s="92">
        <v>11.068750000000001</v>
      </c>
      <c r="F523" s="8">
        <f t="shared" si="245"/>
        <v>0</v>
      </c>
      <c r="G523" s="28"/>
      <c r="H523" s="25">
        <f t="shared" si="247"/>
        <v>298.85625000000005</v>
      </c>
      <c r="I523" s="24">
        <f t="shared" si="240"/>
        <v>0</v>
      </c>
    </row>
    <row r="524" spans="1:9" s="24" customFormat="1" ht="12" customHeight="1">
      <c r="A524" s="49">
        <v>433</v>
      </c>
      <c r="B524" s="86"/>
      <c r="C524" s="87" t="s">
        <v>1566</v>
      </c>
      <c r="D524" s="87"/>
      <c r="E524" s="87">
        <v>9.4875000000000007</v>
      </c>
      <c r="F524" s="8">
        <f t="shared" si="245"/>
        <v>0</v>
      </c>
      <c r="G524" s="28"/>
      <c r="H524" s="25">
        <f t="shared" si="247"/>
        <v>256.16250000000002</v>
      </c>
      <c r="I524" s="24">
        <f t="shared" si="240"/>
        <v>0</v>
      </c>
    </row>
    <row r="525" spans="1:9" s="24" customFormat="1" ht="12" customHeight="1">
      <c r="A525" s="6"/>
      <c r="B525" s="31" t="s">
        <v>481</v>
      </c>
      <c r="C525" s="15" t="s">
        <v>2027</v>
      </c>
      <c r="D525" s="7"/>
      <c r="E525" s="7">
        <v>8.57</v>
      </c>
      <c r="F525" s="8">
        <f t="shared" ref="F525" si="248">E525*D525</f>
        <v>0</v>
      </c>
      <c r="G525" s="28"/>
      <c r="H525" s="25">
        <f t="shared" ref="H525:H527" si="249">E525*H$2*N$1</f>
        <v>231.39000000000001</v>
      </c>
      <c r="I525" s="24">
        <f t="shared" si="240"/>
        <v>0</v>
      </c>
    </row>
    <row r="526" spans="1:9" s="24" customFormat="1" ht="12" customHeight="1">
      <c r="A526" s="6">
        <v>434</v>
      </c>
      <c r="B526" s="31" t="s">
        <v>482</v>
      </c>
      <c r="C526" s="15" t="s">
        <v>1102</v>
      </c>
      <c r="D526" s="7"/>
      <c r="E526" s="7">
        <v>10</v>
      </c>
      <c r="F526" s="8">
        <f t="shared" si="245"/>
        <v>0</v>
      </c>
      <c r="G526" s="28"/>
      <c r="H526" s="25">
        <f t="shared" si="249"/>
        <v>270</v>
      </c>
      <c r="I526" s="24">
        <f t="shared" si="240"/>
        <v>0</v>
      </c>
    </row>
    <row r="527" spans="1:9" s="24" customFormat="1" ht="12" customHeight="1" thickBot="1">
      <c r="A527" s="76">
        <v>435</v>
      </c>
      <c r="B527" s="91" t="s">
        <v>1103</v>
      </c>
      <c r="C527" s="100" t="s">
        <v>1104</v>
      </c>
      <c r="D527" s="92"/>
      <c r="E527" s="92">
        <v>12</v>
      </c>
      <c r="F527" s="8">
        <f t="shared" si="245"/>
        <v>0</v>
      </c>
      <c r="G527" s="28"/>
      <c r="H527" s="25">
        <f t="shared" si="249"/>
        <v>324</v>
      </c>
      <c r="I527" s="24">
        <f t="shared" si="240"/>
        <v>0</v>
      </c>
    </row>
    <row r="528" spans="1:9" s="24" customFormat="1" ht="12" customHeight="1">
      <c r="A528" s="49">
        <v>436</v>
      </c>
      <c r="B528" s="86"/>
      <c r="C528" s="87" t="s">
        <v>1567</v>
      </c>
      <c r="D528" s="87"/>
      <c r="E528" s="87">
        <v>9.4875000000000007</v>
      </c>
      <c r="F528" s="8">
        <f t="shared" si="245"/>
        <v>0</v>
      </c>
      <c r="G528" s="28"/>
      <c r="H528" s="25">
        <f>E528*H$2*O$1</f>
        <v>256.16250000000002</v>
      </c>
      <c r="I528" s="24">
        <f t="shared" si="240"/>
        <v>0</v>
      </c>
    </row>
    <row r="529" spans="1:9" s="24" customFormat="1" ht="12" customHeight="1">
      <c r="A529" s="6"/>
      <c r="B529" s="31" t="s">
        <v>483</v>
      </c>
      <c r="C529" s="15" t="s">
        <v>2028</v>
      </c>
      <c r="D529" s="7"/>
      <c r="E529" s="7">
        <v>9.2799999999999994</v>
      </c>
      <c r="F529" s="8">
        <f t="shared" si="245"/>
        <v>0</v>
      </c>
      <c r="G529" s="28"/>
      <c r="H529" s="25">
        <f t="shared" ref="H529:H530" si="250">E529*H$2*N$1</f>
        <v>250.55999999999997</v>
      </c>
      <c r="I529" s="24">
        <f t="shared" si="240"/>
        <v>0</v>
      </c>
    </row>
    <row r="530" spans="1:9" s="24" customFormat="1" ht="12" customHeight="1">
      <c r="A530" s="6"/>
      <c r="B530" s="31" t="s">
        <v>484</v>
      </c>
      <c r="C530" s="15" t="s">
        <v>2029</v>
      </c>
      <c r="D530" s="7"/>
      <c r="E530" s="7">
        <v>10.71</v>
      </c>
      <c r="F530" s="8">
        <f t="shared" ref="F530" si="251">E530*D530</f>
        <v>0</v>
      </c>
      <c r="G530" s="28"/>
      <c r="H530" s="25">
        <f t="shared" si="250"/>
        <v>289.17</v>
      </c>
      <c r="I530" s="24">
        <f t="shared" si="240"/>
        <v>0</v>
      </c>
    </row>
    <row r="531" spans="1:9" s="24" customFormat="1" ht="12" customHeight="1" thickBot="1">
      <c r="A531" s="76">
        <v>437</v>
      </c>
      <c r="B531" s="91"/>
      <c r="C531" s="92" t="s">
        <v>1568</v>
      </c>
      <c r="D531" s="92"/>
      <c r="E531" s="92">
        <v>11.068750000000001</v>
      </c>
      <c r="F531" s="8">
        <f t="shared" si="245"/>
        <v>0</v>
      </c>
      <c r="G531" s="28"/>
      <c r="H531" s="25">
        <f t="shared" ref="H531:H544" si="252">E531*H$2*O$1</f>
        <v>298.85625000000005</v>
      </c>
      <c r="I531" s="24">
        <f t="shared" si="240"/>
        <v>0</v>
      </c>
    </row>
    <row r="532" spans="1:9" s="24" customFormat="1" ht="12" customHeight="1">
      <c r="A532" s="49">
        <v>438</v>
      </c>
      <c r="B532" s="86" t="s">
        <v>490</v>
      </c>
      <c r="C532" s="87" t="s">
        <v>1569</v>
      </c>
      <c r="D532" s="87"/>
      <c r="E532" s="87">
        <v>7.9062499999999991</v>
      </c>
      <c r="F532" s="8">
        <f t="shared" si="245"/>
        <v>0</v>
      </c>
      <c r="G532" s="28"/>
      <c r="H532" s="25">
        <f t="shared" si="252"/>
        <v>213.46874999999997</v>
      </c>
      <c r="I532" s="24">
        <f t="shared" si="240"/>
        <v>0</v>
      </c>
    </row>
    <row r="533" spans="1:9" s="24" customFormat="1" ht="12" customHeight="1" thickBot="1">
      <c r="A533" s="76">
        <v>439</v>
      </c>
      <c r="B533" s="91" t="s">
        <v>491</v>
      </c>
      <c r="C533" s="92" t="s">
        <v>1570</v>
      </c>
      <c r="D533" s="92"/>
      <c r="E533" s="92">
        <v>9.4875000000000007</v>
      </c>
      <c r="F533" s="8">
        <f t="shared" si="245"/>
        <v>0</v>
      </c>
      <c r="G533" s="28"/>
      <c r="H533" s="25">
        <f t="shared" si="252"/>
        <v>256.16250000000002</v>
      </c>
      <c r="I533" s="24">
        <f t="shared" si="240"/>
        <v>0</v>
      </c>
    </row>
    <row r="534" spans="1:9" s="24" customFormat="1" ht="12" customHeight="1">
      <c r="A534" s="49">
        <v>440</v>
      </c>
      <c r="B534" s="86" t="s">
        <v>492</v>
      </c>
      <c r="C534" s="87" t="s">
        <v>1571</v>
      </c>
      <c r="D534" s="87"/>
      <c r="E534" s="87">
        <v>7.9062499999999991</v>
      </c>
      <c r="F534" s="8">
        <f t="shared" si="245"/>
        <v>0</v>
      </c>
      <c r="G534" s="28"/>
      <c r="H534" s="25">
        <f t="shared" si="252"/>
        <v>213.46874999999997</v>
      </c>
      <c r="I534" s="24">
        <f t="shared" si="240"/>
        <v>0</v>
      </c>
    </row>
    <row r="535" spans="1:9" s="24" customFormat="1" ht="12" customHeight="1" thickBot="1">
      <c r="A535" s="76">
        <v>441</v>
      </c>
      <c r="B535" s="91" t="s">
        <v>493</v>
      </c>
      <c r="C535" s="92" t="s">
        <v>1572</v>
      </c>
      <c r="D535" s="92"/>
      <c r="E535" s="92">
        <v>9.4875000000000007</v>
      </c>
      <c r="F535" s="8">
        <f t="shared" si="245"/>
        <v>0</v>
      </c>
      <c r="G535" s="28"/>
      <c r="H535" s="25">
        <f t="shared" si="252"/>
        <v>256.16250000000002</v>
      </c>
      <c r="I535" s="24">
        <f t="shared" si="240"/>
        <v>0</v>
      </c>
    </row>
    <row r="536" spans="1:9" s="24" customFormat="1" ht="12" customHeight="1">
      <c r="A536" s="49">
        <v>442</v>
      </c>
      <c r="B536" s="138" t="s">
        <v>496</v>
      </c>
      <c r="C536" s="140" t="s">
        <v>1573</v>
      </c>
      <c r="D536" s="140"/>
      <c r="E536" s="140">
        <v>7.9062499999999991</v>
      </c>
      <c r="F536" s="8">
        <f t="shared" si="245"/>
        <v>0</v>
      </c>
      <c r="G536" s="28"/>
      <c r="H536" s="25">
        <f t="shared" si="252"/>
        <v>213.46874999999997</v>
      </c>
      <c r="I536" s="24">
        <f t="shared" si="240"/>
        <v>0</v>
      </c>
    </row>
    <row r="537" spans="1:9" s="24" customFormat="1" ht="12" customHeight="1">
      <c r="A537" s="53">
        <v>443</v>
      </c>
      <c r="B537" s="34" t="s">
        <v>497</v>
      </c>
      <c r="C537" s="11" t="s">
        <v>1574</v>
      </c>
      <c r="D537" s="11"/>
      <c r="E537" s="11">
        <v>9.4875000000000007</v>
      </c>
      <c r="F537" s="8">
        <f t="shared" si="245"/>
        <v>0</v>
      </c>
      <c r="G537" s="28"/>
      <c r="H537" s="25">
        <f t="shared" si="252"/>
        <v>256.16250000000002</v>
      </c>
      <c r="I537" s="24">
        <f t="shared" si="240"/>
        <v>0</v>
      </c>
    </row>
    <row r="538" spans="1:9" s="24" customFormat="1" ht="12" customHeight="1" thickBot="1">
      <c r="A538" s="76">
        <v>444</v>
      </c>
      <c r="B538" s="97" t="s">
        <v>498</v>
      </c>
      <c r="C538" s="98" t="s">
        <v>1575</v>
      </c>
      <c r="D538" s="98"/>
      <c r="E538" s="98">
        <v>11.068750000000001</v>
      </c>
      <c r="F538" s="8">
        <f t="shared" si="245"/>
        <v>0</v>
      </c>
      <c r="G538" s="28"/>
      <c r="H538" s="25">
        <f t="shared" si="252"/>
        <v>298.85625000000005</v>
      </c>
      <c r="I538" s="24">
        <f t="shared" si="240"/>
        <v>0</v>
      </c>
    </row>
    <row r="539" spans="1:9" s="24" customFormat="1" ht="12" customHeight="1">
      <c r="A539" s="49">
        <v>445</v>
      </c>
      <c r="B539" s="138" t="s">
        <v>499</v>
      </c>
      <c r="C539" s="140" t="s">
        <v>1576</v>
      </c>
      <c r="D539" s="140"/>
      <c r="E539" s="140">
        <v>7.9062499999999991</v>
      </c>
      <c r="F539" s="8">
        <f t="shared" si="245"/>
        <v>0</v>
      </c>
      <c r="G539" s="28"/>
      <c r="H539" s="25">
        <f t="shared" si="252"/>
        <v>213.46874999999997</v>
      </c>
      <c r="I539" s="24">
        <f t="shared" si="240"/>
        <v>0</v>
      </c>
    </row>
    <row r="540" spans="1:9" s="24" customFormat="1" ht="12" customHeight="1">
      <c r="A540" s="6">
        <v>446</v>
      </c>
      <c r="B540" s="34" t="s">
        <v>500</v>
      </c>
      <c r="C540" s="11" t="s">
        <v>1577</v>
      </c>
      <c r="D540" s="11"/>
      <c r="E540" s="11">
        <v>9.4875000000000007</v>
      </c>
      <c r="F540" s="8">
        <f t="shared" si="245"/>
        <v>0</v>
      </c>
      <c r="G540" s="28"/>
      <c r="H540" s="25">
        <f t="shared" si="252"/>
        <v>256.16250000000002</v>
      </c>
      <c r="I540" s="24">
        <f t="shared" si="240"/>
        <v>0</v>
      </c>
    </row>
    <row r="541" spans="1:9" s="24" customFormat="1" ht="12" customHeight="1" thickBot="1">
      <c r="A541" s="76">
        <v>447</v>
      </c>
      <c r="B541" s="97" t="s">
        <v>501</v>
      </c>
      <c r="C541" s="98" t="s">
        <v>1578</v>
      </c>
      <c r="D541" s="98"/>
      <c r="E541" s="98">
        <v>11.068750000000001</v>
      </c>
      <c r="F541" s="8">
        <f t="shared" si="245"/>
        <v>0</v>
      </c>
      <c r="G541" s="28"/>
      <c r="H541" s="25">
        <f t="shared" si="252"/>
        <v>298.85625000000005</v>
      </c>
      <c r="I541" s="24">
        <f t="shared" si="240"/>
        <v>0</v>
      </c>
    </row>
    <row r="542" spans="1:9" s="24" customFormat="1" ht="12" customHeight="1">
      <c r="A542" s="49">
        <v>448</v>
      </c>
      <c r="B542" s="138" t="s">
        <v>539</v>
      </c>
      <c r="C542" s="140" t="s">
        <v>1579</v>
      </c>
      <c r="D542" s="140"/>
      <c r="E542" s="140">
        <v>6.3249999999999993</v>
      </c>
      <c r="F542" s="8">
        <f t="shared" si="245"/>
        <v>0</v>
      </c>
      <c r="G542" s="28"/>
      <c r="H542" s="25">
        <f t="shared" si="252"/>
        <v>170.77499999999998</v>
      </c>
      <c r="I542" s="24">
        <f t="shared" si="240"/>
        <v>0</v>
      </c>
    </row>
    <row r="543" spans="1:9" s="24" customFormat="1" ht="12" customHeight="1">
      <c r="A543" s="6">
        <v>449</v>
      </c>
      <c r="B543" s="34" t="s">
        <v>540</v>
      </c>
      <c r="C543" s="11" t="s">
        <v>1580</v>
      </c>
      <c r="D543" s="11"/>
      <c r="E543" s="11">
        <v>7.9062499999999991</v>
      </c>
      <c r="F543" s="8">
        <f t="shared" si="245"/>
        <v>0</v>
      </c>
      <c r="G543" s="28"/>
      <c r="H543" s="25">
        <f t="shared" si="252"/>
        <v>213.46874999999997</v>
      </c>
      <c r="I543" s="24">
        <f t="shared" si="240"/>
        <v>0</v>
      </c>
    </row>
    <row r="544" spans="1:9" s="24" customFormat="1" ht="12" customHeight="1" thickBot="1">
      <c r="A544" s="76">
        <v>450</v>
      </c>
      <c r="B544" s="97" t="s">
        <v>541</v>
      </c>
      <c r="C544" s="98" t="s">
        <v>1581</v>
      </c>
      <c r="D544" s="98"/>
      <c r="E544" s="98">
        <v>9.4875000000000007</v>
      </c>
      <c r="F544" s="8">
        <f t="shared" si="245"/>
        <v>0</v>
      </c>
      <c r="G544" s="28"/>
      <c r="H544" s="25">
        <f t="shared" si="252"/>
        <v>256.16250000000002</v>
      </c>
      <c r="I544" s="24">
        <f t="shared" si="240"/>
        <v>0</v>
      </c>
    </row>
    <row r="545" spans="1:9" s="24" customFormat="1" ht="12" customHeight="1">
      <c r="A545" s="49">
        <v>451</v>
      </c>
      <c r="B545" s="138" t="s">
        <v>542</v>
      </c>
      <c r="C545" s="174" t="s">
        <v>1108</v>
      </c>
      <c r="D545" s="140"/>
      <c r="E545" s="140">
        <v>6</v>
      </c>
      <c r="F545" s="8">
        <f t="shared" si="245"/>
        <v>0</v>
      </c>
      <c r="G545" s="28"/>
      <c r="H545" s="25">
        <f t="shared" ref="H545:H547" si="253">E545*H$2*N$1</f>
        <v>162</v>
      </c>
      <c r="I545" s="24">
        <f t="shared" si="240"/>
        <v>0</v>
      </c>
    </row>
    <row r="546" spans="1:9" s="24" customFormat="1" ht="12" customHeight="1">
      <c r="A546" s="53">
        <v>452</v>
      </c>
      <c r="B546" s="34" t="s">
        <v>543</v>
      </c>
      <c r="C546" s="22" t="s">
        <v>1109</v>
      </c>
      <c r="D546" s="11"/>
      <c r="E546" s="11">
        <v>7.2</v>
      </c>
      <c r="F546" s="8">
        <f t="shared" si="245"/>
        <v>0</v>
      </c>
      <c r="G546" s="28"/>
      <c r="H546" s="25">
        <f t="shared" si="253"/>
        <v>194.4</v>
      </c>
      <c r="I546" s="24">
        <f t="shared" si="240"/>
        <v>0</v>
      </c>
    </row>
    <row r="547" spans="1:9" s="24" customFormat="1" ht="12" customHeight="1">
      <c r="A547" s="6">
        <v>453</v>
      </c>
      <c r="B547" s="34" t="s">
        <v>544</v>
      </c>
      <c r="C547" s="22" t="s">
        <v>1110</v>
      </c>
      <c r="D547" s="11"/>
      <c r="E547" s="11">
        <v>8.5</v>
      </c>
      <c r="F547" s="8">
        <f t="shared" si="245"/>
        <v>0</v>
      </c>
      <c r="G547" s="28"/>
      <c r="H547" s="25">
        <f t="shared" si="253"/>
        <v>229.5</v>
      </c>
      <c r="I547" s="24">
        <f t="shared" si="240"/>
        <v>0</v>
      </c>
    </row>
    <row r="548" spans="1:9" s="24" customFormat="1" ht="12" customHeight="1">
      <c r="A548" s="6">
        <v>454</v>
      </c>
      <c r="B548" s="34"/>
      <c r="C548" s="11" t="s">
        <v>1582</v>
      </c>
      <c r="D548" s="11"/>
      <c r="E548" s="11">
        <v>6.3249999999999993</v>
      </c>
      <c r="F548" s="8">
        <f t="shared" si="245"/>
        <v>0</v>
      </c>
      <c r="G548" s="28"/>
      <c r="H548" s="25">
        <f t="shared" ref="H548:H559" si="254">E548*H$2*O$1</f>
        <v>170.77499999999998</v>
      </c>
      <c r="I548" s="24">
        <f t="shared" si="240"/>
        <v>0</v>
      </c>
    </row>
    <row r="549" spans="1:9" s="24" customFormat="1" ht="12" customHeight="1">
      <c r="A549" s="53">
        <v>455</v>
      </c>
      <c r="B549" s="34"/>
      <c r="C549" s="11" t="s">
        <v>1583</v>
      </c>
      <c r="D549" s="11"/>
      <c r="E549" s="11">
        <v>7.9062499999999991</v>
      </c>
      <c r="F549" s="8">
        <f t="shared" si="245"/>
        <v>0</v>
      </c>
      <c r="G549" s="28"/>
      <c r="H549" s="25">
        <f t="shared" si="254"/>
        <v>213.46874999999997</v>
      </c>
      <c r="I549" s="24">
        <f t="shared" si="240"/>
        <v>0</v>
      </c>
    </row>
    <row r="550" spans="1:9" s="24" customFormat="1" ht="12" customHeight="1" thickBot="1">
      <c r="A550" s="76">
        <v>456</v>
      </c>
      <c r="B550" s="97"/>
      <c r="C550" s="98" t="s">
        <v>1584</v>
      </c>
      <c r="D550" s="98"/>
      <c r="E550" s="98">
        <v>9.4875000000000007</v>
      </c>
      <c r="F550" s="8">
        <f t="shared" si="245"/>
        <v>0</v>
      </c>
      <c r="G550" s="28"/>
      <c r="H550" s="25">
        <f t="shared" si="254"/>
        <v>256.16250000000002</v>
      </c>
      <c r="I550" s="24">
        <f t="shared" si="240"/>
        <v>0</v>
      </c>
    </row>
    <row r="551" spans="1:9" s="24" customFormat="1" ht="12" customHeight="1">
      <c r="A551" s="49">
        <v>457</v>
      </c>
      <c r="B551" s="138" t="s">
        <v>545</v>
      </c>
      <c r="C551" s="140" t="s">
        <v>1585</v>
      </c>
      <c r="D551" s="140"/>
      <c r="E551" s="140">
        <v>6.3249999999999993</v>
      </c>
      <c r="F551" s="8">
        <f t="shared" ref="F551:F590" si="255">E551*D551</f>
        <v>0</v>
      </c>
      <c r="G551" s="28"/>
      <c r="H551" s="25">
        <f t="shared" si="254"/>
        <v>170.77499999999998</v>
      </c>
      <c r="I551" s="24">
        <f t="shared" si="240"/>
        <v>0</v>
      </c>
    </row>
    <row r="552" spans="1:9" s="24" customFormat="1" ht="12" customHeight="1">
      <c r="A552" s="6">
        <v>458</v>
      </c>
      <c r="B552" s="34" t="s">
        <v>546</v>
      </c>
      <c r="C552" s="11" t="s">
        <v>1586</v>
      </c>
      <c r="D552" s="11"/>
      <c r="E552" s="11">
        <v>7.9062499999999991</v>
      </c>
      <c r="F552" s="8">
        <f t="shared" si="255"/>
        <v>0</v>
      </c>
      <c r="G552" s="28"/>
      <c r="H552" s="25">
        <f t="shared" si="254"/>
        <v>213.46874999999997</v>
      </c>
      <c r="I552" s="24">
        <f t="shared" si="240"/>
        <v>0</v>
      </c>
    </row>
    <row r="553" spans="1:9" s="24" customFormat="1" ht="12" customHeight="1" thickBot="1">
      <c r="A553" s="76">
        <v>459</v>
      </c>
      <c r="B553" s="97" t="s">
        <v>547</v>
      </c>
      <c r="C553" s="98" t="s">
        <v>1587</v>
      </c>
      <c r="D553" s="98"/>
      <c r="E553" s="98">
        <v>9.4875000000000007</v>
      </c>
      <c r="F553" s="8">
        <f t="shared" si="255"/>
        <v>0</v>
      </c>
      <c r="G553" s="28"/>
      <c r="H553" s="25">
        <f t="shared" si="254"/>
        <v>256.16250000000002</v>
      </c>
      <c r="I553" s="24">
        <f t="shared" si="240"/>
        <v>0</v>
      </c>
    </row>
    <row r="554" spans="1:9" s="24" customFormat="1" ht="12" customHeight="1">
      <c r="A554" s="49">
        <v>460</v>
      </c>
      <c r="B554" s="138" t="s">
        <v>548</v>
      </c>
      <c r="C554" s="140" t="s">
        <v>1588</v>
      </c>
      <c r="D554" s="140"/>
      <c r="E554" s="140">
        <v>6.3249999999999993</v>
      </c>
      <c r="F554" s="8">
        <f t="shared" si="255"/>
        <v>0</v>
      </c>
      <c r="G554" s="28"/>
      <c r="H554" s="25">
        <f t="shared" si="254"/>
        <v>170.77499999999998</v>
      </c>
      <c r="I554" s="24">
        <f t="shared" si="240"/>
        <v>0</v>
      </c>
    </row>
    <row r="555" spans="1:9" s="24" customFormat="1" ht="12" customHeight="1">
      <c r="A555" s="6">
        <v>461</v>
      </c>
      <c r="B555" s="34" t="s">
        <v>549</v>
      </c>
      <c r="C555" s="11" t="s">
        <v>1589</v>
      </c>
      <c r="D555" s="11"/>
      <c r="E555" s="11">
        <v>7.9062499999999991</v>
      </c>
      <c r="F555" s="8">
        <f t="shared" si="255"/>
        <v>0</v>
      </c>
      <c r="G555" s="28"/>
      <c r="H555" s="25">
        <f t="shared" si="254"/>
        <v>213.46874999999997</v>
      </c>
      <c r="I555" s="24">
        <f t="shared" si="240"/>
        <v>0</v>
      </c>
    </row>
    <row r="556" spans="1:9" s="24" customFormat="1" ht="12" customHeight="1" thickBot="1">
      <c r="A556" s="76">
        <v>462</v>
      </c>
      <c r="B556" s="97" t="s">
        <v>550</v>
      </c>
      <c r="C556" s="98" t="s">
        <v>1590</v>
      </c>
      <c r="D556" s="98"/>
      <c r="E556" s="98">
        <v>9.4875000000000007</v>
      </c>
      <c r="F556" s="8">
        <f t="shared" si="255"/>
        <v>0</v>
      </c>
      <c r="G556" s="28"/>
      <c r="H556" s="25">
        <f t="shared" si="254"/>
        <v>256.16250000000002</v>
      </c>
      <c r="I556" s="24">
        <f t="shared" si="240"/>
        <v>0</v>
      </c>
    </row>
    <row r="557" spans="1:9" s="24" customFormat="1" ht="12" customHeight="1">
      <c r="A557" s="49">
        <v>463</v>
      </c>
      <c r="B557" s="138" t="s">
        <v>551</v>
      </c>
      <c r="C557" s="140" t="s">
        <v>1591</v>
      </c>
      <c r="D557" s="140"/>
      <c r="E557" s="140">
        <v>6.3249999999999993</v>
      </c>
      <c r="F557" s="8">
        <f t="shared" si="255"/>
        <v>0</v>
      </c>
      <c r="G557" s="28"/>
      <c r="H557" s="25">
        <f t="shared" si="254"/>
        <v>170.77499999999998</v>
      </c>
      <c r="I557" s="24">
        <f t="shared" si="240"/>
        <v>0</v>
      </c>
    </row>
    <row r="558" spans="1:9" s="24" customFormat="1" ht="12" customHeight="1">
      <c r="A558" s="53">
        <v>464</v>
      </c>
      <c r="B558" s="34" t="s">
        <v>552</v>
      </c>
      <c r="C558" s="11" t="s">
        <v>1592</v>
      </c>
      <c r="D558" s="11"/>
      <c r="E558" s="11">
        <v>7.9062499999999991</v>
      </c>
      <c r="F558" s="8">
        <f t="shared" si="255"/>
        <v>0</v>
      </c>
      <c r="G558" s="28"/>
      <c r="H558" s="25">
        <f t="shared" si="254"/>
        <v>213.46874999999997</v>
      </c>
      <c r="I558" s="24">
        <f t="shared" si="240"/>
        <v>0</v>
      </c>
    </row>
    <row r="559" spans="1:9" s="24" customFormat="1" ht="12" customHeight="1" thickBot="1">
      <c r="A559" s="76">
        <v>465</v>
      </c>
      <c r="B559" s="97" t="s">
        <v>553</v>
      </c>
      <c r="C559" s="98" t="s">
        <v>1593</v>
      </c>
      <c r="D559" s="98"/>
      <c r="E559" s="98">
        <v>9.4875000000000007</v>
      </c>
      <c r="F559" s="8">
        <f t="shared" si="255"/>
        <v>0</v>
      </c>
      <c r="G559" s="28"/>
      <c r="H559" s="25">
        <f t="shared" si="254"/>
        <v>256.16250000000002</v>
      </c>
      <c r="I559" s="24">
        <f t="shared" si="240"/>
        <v>0</v>
      </c>
    </row>
    <row r="560" spans="1:9" s="24" customFormat="1" ht="12" customHeight="1">
      <c r="A560" s="49"/>
      <c r="B560" s="138" t="s">
        <v>554</v>
      </c>
      <c r="C560" s="174" t="s">
        <v>2030</v>
      </c>
      <c r="D560" s="140"/>
      <c r="E560" s="140">
        <v>10.71</v>
      </c>
      <c r="F560" s="8">
        <f t="shared" si="255"/>
        <v>0</v>
      </c>
      <c r="G560" s="28"/>
      <c r="H560" s="25">
        <f t="shared" ref="H560:H562" si="256">E560*H$2*N$1</f>
        <v>289.17</v>
      </c>
      <c r="I560" s="24">
        <f t="shared" si="240"/>
        <v>0</v>
      </c>
    </row>
    <row r="561" spans="1:9" s="24" customFormat="1" ht="12" customHeight="1">
      <c r="A561" s="49"/>
      <c r="B561" s="138" t="s">
        <v>555</v>
      </c>
      <c r="C561" s="174" t="s">
        <v>2032</v>
      </c>
      <c r="D561" s="140"/>
      <c r="E561" s="140">
        <v>12.14</v>
      </c>
      <c r="F561" s="8">
        <f t="shared" ref="F561:F562" si="257">E561*D561</f>
        <v>0</v>
      </c>
      <c r="G561" s="28"/>
      <c r="H561" s="25">
        <f t="shared" si="256"/>
        <v>327.78000000000003</v>
      </c>
      <c r="I561" s="24">
        <f t="shared" si="240"/>
        <v>0</v>
      </c>
    </row>
    <row r="562" spans="1:9" s="24" customFormat="1" ht="12" customHeight="1">
      <c r="A562" s="106"/>
      <c r="B562" s="175" t="s">
        <v>556</v>
      </c>
      <c r="C562" s="176" t="s">
        <v>2033</v>
      </c>
      <c r="D562" s="177"/>
      <c r="E562" s="177">
        <v>13.71</v>
      </c>
      <c r="F562" s="8">
        <f t="shared" si="257"/>
        <v>0</v>
      </c>
      <c r="G562" s="28"/>
      <c r="H562" s="25">
        <f t="shared" si="256"/>
        <v>370.17</v>
      </c>
      <c r="I562" s="24">
        <f t="shared" si="240"/>
        <v>0</v>
      </c>
    </row>
    <row r="563" spans="1:9" s="24" customFormat="1" ht="12" customHeight="1">
      <c r="A563" s="49">
        <v>466</v>
      </c>
      <c r="B563" s="138"/>
      <c r="C563" s="140" t="s">
        <v>1594</v>
      </c>
      <c r="D563" s="140"/>
      <c r="E563" s="140">
        <v>11.068750000000001</v>
      </c>
      <c r="F563" s="65">
        <f t="shared" si="255"/>
        <v>0</v>
      </c>
      <c r="G563" s="28"/>
      <c r="H563" s="25">
        <f t="shared" ref="H563:H565" si="258">E563*H$2*O$1</f>
        <v>298.85625000000005</v>
      </c>
      <c r="I563" s="24">
        <f t="shared" si="240"/>
        <v>0</v>
      </c>
    </row>
    <row r="564" spans="1:9" s="24" customFormat="1" ht="12" customHeight="1">
      <c r="A564" s="53">
        <v>467</v>
      </c>
      <c r="B564" s="34"/>
      <c r="C564" s="11" t="s">
        <v>1595</v>
      </c>
      <c r="D564" s="11"/>
      <c r="E564" s="11">
        <v>12.649999999999999</v>
      </c>
      <c r="F564" s="8">
        <f t="shared" si="255"/>
        <v>0</v>
      </c>
      <c r="G564" s="28"/>
      <c r="H564" s="25">
        <f t="shared" si="258"/>
        <v>341.54999999999995</v>
      </c>
      <c r="I564" s="24">
        <f t="shared" si="240"/>
        <v>0</v>
      </c>
    </row>
    <row r="565" spans="1:9" s="24" customFormat="1" ht="12" customHeight="1" thickBot="1">
      <c r="A565" s="76">
        <v>468</v>
      </c>
      <c r="B565" s="97"/>
      <c r="C565" s="98" t="s">
        <v>1596</v>
      </c>
      <c r="D565" s="98"/>
      <c r="E565" s="98">
        <v>14.231249999999999</v>
      </c>
      <c r="F565" s="8">
        <f t="shared" si="255"/>
        <v>0</v>
      </c>
      <c r="G565" s="28"/>
      <c r="H565" s="25">
        <f t="shared" si="258"/>
        <v>384.24374999999998</v>
      </c>
      <c r="I565" s="24">
        <f t="shared" si="240"/>
        <v>0</v>
      </c>
    </row>
    <row r="566" spans="1:9" s="24" customFormat="1" ht="12" customHeight="1">
      <c r="A566" s="49"/>
      <c r="B566" s="138" t="s">
        <v>557</v>
      </c>
      <c r="C566" s="174" t="s">
        <v>2034</v>
      </c>
      <c r="D566" s="140"/>
      <c r="E566" s="140">
        <v>10.71</v>
      </c>
      <c r="F566" s="8">
        <f t="shared" ref="F566:F568" si="259">E566*D566</f>
        <v>0</v>
      </c>
      <c r="G566" s="28"/>
      <c r="H566" s="25">
        <f t="shared" ref="H566:H568" si="260">E566*H$2*N$1</f>
        <v>289.17</v>
      </c>
      <c r="I566" s="24">
        <f t="shared" si="240"/>
        <v>0</v>
      </c>
    </row>
    <row r="567" spans="1:9" s="24" customFormat="1" ht="12" customHeight="1">
      <c r="A567" s="49"/>
      <c r="B567" s="138" t="s">
        <v>558</v>
      </c>
      <c r="C567" s="174" t="s">
        <v>2031</v>
      </c>
      <c r="D567" s="140"/>
      <c r="E567" s="140">
        <v>12.14</v>
      </c>
      <c r="F567" s="8">
        <f t="shared" si="259"/>
        <v>0</v>
      </c>
      <c r="G567" s="28"/>
      <c r="H567" s="25">
        <f t="shared" si="260"/>
        <v>327.78000000000003</v>
      </c>
      <c r="I567" s="24">
        <f t="shared" ref="I567:I630" si="261">H567*D567</f>
        <v>0</v>
      </c>
    </row>
    <row r="568" spans="1:9" s="24" customFormat="1" ht="12" customHeight="1">
      <c r="A568" s="106"/>
      <c r="B568" s="175" t="s">
        <v>2036</v>
      </c>
      <c r="C568" s="176" t="s">
        <v>2035</v>
      </c>
      <c r="D568" s="177"/>
      <c r="E568" s="177">
        <v>13.71</v>
      </c>
      <c r="F568" s="8">
        <f t="shared" si="259"/>
        <v>0</v>
      </c>
      <c r="G568" s="28"/>
      <c r="H568" s="25">
        <f t="shared" si="260"/>
        <v>370.17</v>
      </c>
      <c r="I568" s="24">
        <f t="shared" si="261"/>
        <v>0</v>
      </c>
    </row>
    <row r="569" spans="1:9" s="24" customFormat="1" ht="12" customHeight="1">
      <c r="A569" s="49">
        <v>469</v>
      </c>
      <c r="B569" s="138"/>
      <c r="C569" s="140" t="s">
        <v>1597</v>
      </c>
      <c r="D569" s="140"/>
      <c r="E569" s="140">
        <v>11.068750000000001</v>
      </c>
      <c r="F569" s="8">
        <f t="shared" si="255"/>
        <v>0</v>
      </c>
      <c r="G569" s="28"/>
      <c r="H569" s="25">
        <f t="shared" ref="H569:H570" si="262">E569*H$2*O$1</f>
        <v>298.85625000000005</v>
      </c>
      <c r="I569" s="24">
        <f t="shared" si="261"/>
        <v>0</v>
      </c>
    </row>
    <row r="570" spans="1:9" s="24" customFormat="1" ht="12" customHeight="1" thickBot="1">
      <c r="A570" s="76">
        <v>470</v>
      </c>
      <c r="B570" s="97"/>
      <c r="C570" s="98" t="s">
        <v>1598</v>
      </c>
      <c r="D570" s="98"/>
      <c r="E570" s="98">
        <v>12.649999999999999</v>
      </c>
      <c r="F570" s="8">
        <f t="shared" si="255"/>
        <v>0</v>
      </c>
      <c r="G570" s="28"/>
      <c r="H570" s="25">
        <f t="shared" si="262"/>
        <v>341.54999999999995</v>
      </c>
      <c r="I570" s="24">
        <f t="shared" si="261"/>
        <v>0</v>
      </c>
    </row>
    <row r="571" spans="1:9" s="24" customFormat="1" ht="12" customHeight="1">
      <c r="A571" s="49"/>
      <c r="B571" s="138" t="s">
        <v>559</v>
      </c>
      <c r="C571" s="174" t="s">
        <v>2037</v>
      </c>
      <c r="D571" s="140"/>
      <c r="E571" s="140">
        <v>10.71</v>
      </c>
      <c r="F571" s="8">
        <f t="shared" si="255"/>
        <v>0</v>
      </c>
      <c r="G571" s="28"/>
      <c r="H571" s="25">
        <f t="shared" ref="H571:H573" si="263">E571*H$2*N$1</f>
        <v>289.17</v>
      </c>
      <c r="I571" s="24">
        <f t="shared" si="261"/>
        <v>0</v>
      </c>
    </row>
    <row r="572" spans="1:9" s="24" customFormat="1" ht="12" customHeight="1">
      <c r="A572" s="49"/>
      <c r="B572" s="138" t="s">
        <v>560</v>
      </c>
      <c r="C572" s="174" t="s">
        <v>2038</v>
      </c>
      <c r="D572" s="140"/>
      <c r="E572" s="140">
        <v>12.14</v>
      </c>
      <c r="F572" s="8">
        <f t="shared" ref="F572:F573" si="264">E572*D572</f>
        <v>0</v>
      </c>
      <c r="G572" s="28"/>
      <c r="H572" s="25">
        <f t="shared" si="263"/>
        <v>327.78000000000003</v>
      </c>
      <c r="I572" s="24">
        <f t="shared" si="261"/>
        <v>0</v>
      </c>
    </row>
    <row r="573" spans="1:9" s="24" customFormat="1" ht="12" customHeight="1">
      <c r="A573" s="49"/>
      <c r="B573" s="138" t="s">
        <v>2083</v>
      </c>
      <c r="C573" s="174" t="s">
        <v>2039</v>
      </c>
      <c r="D573" s="140"/>
      <c r="E573" s="140">
        <v>13.57</v>
      </c>
      <c r="F573" s="8">
        <f t="shared" si="264"/>
        <v>0</v>
      </c>
      <c r="G573" s="28"/>
      <c r="H573" s="25">
        <f t="shared" si="263"/>
        <v>366.39</v>
      </c>
      <c r="I573" s="24">
        <f t="shared" si="261"/>
        <v>0</v>
      </c>
    </row>
    <row r="574" spans="1:9" s="24" customFormat="1" ht="12" customHeight="1">
      <c r="A574" s="53">
        <v>472</v>
      </c>
      <c r="B574" s="34"/>
      <c r="C574" s="11" t="s">
        <v>1599</v>
      </c>
      <c r="D574" s="11"/>
      <c r="E574" s="11">
        <v>11.068750000000001</v>
      </c>
      <c r="F574" s="8">
        <f t="shared" si="255"/>
        <v>0</v>
      </c>
      <c r="G574" s="28"/>
      <c r="H574" s="25">
        <f t="shared" ref="H574:H577" si="265">E574*H$2*O$1</f>
        <v>298.85625000000005</v>
      </c>
      <c r="I574" s="24">
        <f t="shared" si="261"/>
        <v>0</v>
      </c>
    </row>
    <row r="575" spans="1:9" s="24" customFormat="1" ht="12" customHeight="1">
      <c r="A575" s="6">
        <v>473</v>
      </c>
      <c r="B575" s="34"/>
      <c r="C575" s="11" t="s">
        <v>1600</v>
      </c>
      <c r="D575" s="11"/>
      <c r="E575" s="11">
        <v>12.649999999999999</v>
      </c>
      <c r="F575" s="8">
        <f t="shared" si="255"/>
        <v>0</v>
      </c>
      <c r="G575" s="28"/>
      <c r="H575" s="25">
        <f t="shared" si="265"/>
        <v>341.54999999999995</v>
      </c>
      <c r="I575" s="24">
        <f t="shared" si="261"/>
        <v>0</v>
      </c>
    </row>
    <row r="576" spans="1:9" s="24" customFormat="1" ht="12" customHeight="1" thickBot="1">
      <c r="A576" s="76">
        <v>474</v>
      </c>
      <c r="B576" s="97"/>
      <c r="C576" s="98" t="s">
        <v>1601</v>
      </c>
      <c r="D576" s="98"/>
      <c r="E576" s="98">
        <v>14.231249999999999</v>
      </c>
      <c r="F576" s="8">
        <f t="shared" si="255"/>
        <v>0</v>
      </c>
      <c r="G576" s="28"/>
      <c r="H576" s="25">
        <f t="shared" si="265"/>
        <v>384.24374999999998</v>
      </c>
      <c r="I576" s="24">
        <f t="shared" si="261"/>
        <v>0</v>
      </c>
    </row>
    <row r="577" spans="1:9" s="24" customFormat="1" ht="12" customHeight="1">
      <c r="A577" s="49">
        <v>475</v>
      </c>
      <c r="B577" s="138"/>
      <c r="C577" s="140" t="s">
        <v>1602</v>
      </c>
      <c r="D577" s="140"/>
      <c r="E577" s="140">
        <v>14.231249999999999</v>
      </c>
      <c r="F577" s="8">
        <f t="shared" si="255"/>
        <v>0</v>
      </c>
      <c r="G577" s="28"/>
      <c r="H577" s="25">
        <f t="shared" si="265"/>
        <v>384.24374999999998</v>
      </c>
      <c r="I577" s="24">
        <f t="shared" si="261"/>
        <v>0</v>
      </c>
    </row>
    <row r="578" spans="1:9" s="24" customFormat="1" ht="12" customHeight="1">
      <c r="A578" s="53">
        <v>476</v>
      </c>
      <c r="B578" s="31" t="s">
        <v>582</v>
      </c>
      <c r="C578" s="15" t="s">
        <v>1111</v>
      </c>
      <c r="D578" s="7"/>
      <c r="E578" s="7">
        <v>13</v>
      </c>
      <c r="F578" s="8">
        <f t="shared" si="255"/>
        <v>0</v>
      </c>
      <c r="G578" s="28"/>
      <c r="H578" s="25">
        <f t="shared" ref="H578:H580" si="266">E578*H$2*N$1</f>
        <v>351</v>
      </c>
      <c r="I578" s="24">
        <f t="shared" si="261"/>
        <v>0</v>
      </c>
    </row>
    <row r="579" spans="1:9" s="24" customFormat="1" ht="12" customHeight="1">
      <c r="A579" s="6">
        <v>477</v>
      </c>
      <c r="B579" s="31" t="s">
        <v>583</v>
      </c>
      <c r="C579" s="15" t="s">
        <v>1113</v>
      </c>
      <c r="D579" s="7"/>
      <c r="E579" s="7">
        <v>15</v>
      </c>
      <c r="F579" s="8">
        <f t="shared" si="255"/>
        <v>0</v>
      </c>
      <c r="G579" s="28"/>
      <c r="H579" s="25">
        <f t="shared" si="266"/>
        <v>405</v>
      </c>
      <c r="I579" s="24">
        <f t="shared" si="261"/>
        <v>0</v>
      </c>
    </row>
    <row r="580" spans="1:9" s="24" customFormat="1" ht="12" customHeight="1">
      <c r="A580" s="6">
        <v>478</v>
      </c>
      <c r="B580" s="31" t="s">
        <v>584</v>
      </c>
      <c r="C580" s="15" t="s">
        <v>1112</v>
      </c>
      <c r="D580" s="7"/>
      <c r="E580" s="7">
        <v>17</v>
      </c>
      <c r="F580" s="8">
        <f t="shared" si="255"/>
        <v>0</v>
      </c>
      <c r="G580" s="28"/>
      <c r="H580" s="25">
        <f t="shared" si="266"/>
        <v>459</v>
      </c>
      <c r="I580" s="24">
        <f t="shared" si="261"/>
        <v>0</v>
      </c>
    </row>
    <row r="581" spans="1:9" s="24" customFormat="1" ht="12" customHeight="1">
      <c r="A581" s="53">
        <v>479</v>
      </c>
      <c r="B581" s="31" t="s">
        <v>585</v>
      </c>
      <c r="C581" s="7" t="s">
        <v>1603</v>
      </c>
      <c r="D581" s="7"/>
      <c r="E581" s="7">
        <v>12.649999999999999</v>
      </c>
      <c r="F581" s="8">
        <f t="shared" si="255"/>
        <v>0</v>
      </c>
      <c r="G581" s="28"/>
      <c r="H581" s="25">
        <f t="shared" ref="H581:H588" si="267">E581*H$2*O$1</f>
        <v>341.54999999999995</v>
      </c>
      <c r="I581" s="24">
        <f t="shared" si="261"/>
        <v>0</v>
      </c>
    </row>
    <row r="582" spans="1:9" s="24" customFormat="1" ht="12" customHeight="1">
      <c r="A582" s="53">
        <v>480</v>
      </c>
      <c r="B582" s="31" t="s">
        <v>586</v>
      </c>
      <c r="C582" s="7" t="s">
        <v>1604</v>
      </c>
      <c r="D582" s="7"/>
      <c r="E582" s="7">
        <v>14.231249999999999</v>
      </c>
      <c r="F582" s="8">
        <f t="shared" si="255"/>
        <v>0</v>
      </c>
      <c r="G582" s="28"/>
      <c r="H582" s="25">
        <f t="shared" si="267"/>
        <v>384.24374999999998</v>
      </c>
      <c r="I582" s="24">
        <f t="shared" si="261"/>
        <v>0</v>
      </c>
    </row>
    <row r="583" spans="1:9" s="24" customFormat="1" ht="12" customHeight="1">
      <c r="A583" s="6">
        <v>481</v>
      </c>
      <c r="B583" s="31" t="s">
        <v>587</v>
      </c>
      <c r="C583" s="7" t="s">
        <v>1605</v>
      </c>
      <c r="D583" s="7"/>
      <c r="E583" s="7">
        <v>14.231249999999999</v>
      </c>
      <c r="F583" s="8">
        <f t="shared" si="255"/>
        <v>0</v>
      </c>
      <c r="G583" s="28"/>
      <c r="H583" s="25">
        <f t="shared" si="267"/>
        <v>384.24374999999998</v>
      </c>
      <c r="I583" s="24">
        <f t="shared" si="261"/>
        <v>0</v>
      </c>
    </row>
    <row r="584" spans="1:9" s="24" customFormat="1" ht="12" customHeight="1">
      <c r="A584" s="6">
        <v>482</v>
      </c>
      <c r="B584" s="31" t="s">
        <v>588</v>
      </c>
      <c r="C584" s="7" t="s">
        <v>1606</v>
      </c>
      <c r="D584" s="7"/>
      <c r="E584" s="7">
        <v>15.812499999999998</v>
      </c>
      <c r="F584" s="8">
        <f t="shared" si="255"/>
        <v>0</v>
      </c>
      <c r="G584" s="28"/>
      <c r="H584" s="25">
        <f t="shared" si="267"/>
        <v>426.93749999999994</v>
      </c>
      <c r="I584" s="24">
        <f t="shared" si="261"/>
        <v>0</v>
      </c>
    </row>
    <row r="585" spans="1:9" s="24" customFormat="1" ht="12" customHeight="1">
      <c r="A585" s="53">
        <v>483</v>
      </c>
      <c r="B585" s="34" t="s">
        <v>929</v>
      </c>
      <c r="C585" s="11" t="s">
        <v>1607</v>
      </c>
      <c r="D585" s="11"/>
      <c r="E585" s="11">
        <v>11.068750000000001</v>
      </c>
      <c r="F585" s="8">
        <f t="shared" si="255"/>
        <v>0</v>
      </c>
      <c r="G585" s="28"/>
      <c r="H585" s="25">
        <f t="shared" si="267"/>
        <v>298.85625000000005</v>
      </c>
      <c r="I585" s="24">
        <f t="shared" si="261"/>
        <v>0</v>
      </c>
    </row>
    <row r="586" spans="1:9" s="24" customFormat="1" ht="12" customHeight="1">
      <c r="A586" s="53">
        <v>484</v>
      </c>
      <c r="B586" s="34" t="s">
        <v>930</v>
      </c>
      <c r="C586" s="11" t="s">
        <v>1608</v>
      </c>
      <c r="D586" s="11"/>
      <c r="E586" s="11">
        <v>12.649999999999999</v>
      </c>
      <c r="F586" s="8">
        <f t="shared" si="255"/>
        <v>0</v>
      </c>
      <c r="G586" s="28"/>
      <c r="H586" s="25">
        <f t="shared" si="267"/>
        <v>341.54999999999995</v>
      </c>
      <c r="I586" s="24">
        <f t="shared" si="261"/>
        <v>0</v>
      </c>
    </row>
    <row r="587" spans="1:9" s="24" customFormat="1" ht="12" customHeight="1">
      <c r="A587" s="6">
        <v>485</v>
      </c>
      <c r="B587" s="31" t="s">
        <v>1194</v>
      </c>
      <c r="C587" s="7" t="s">
        <v>1609</v>
      </c>
      <c r="D587" s="7"/>
      <c r="E587" s="7">
        <v>7.9062499999999991</v>
      </c>
      <c r="F587" s="8">
        <f t="shared" si="255"/>
        <v>0</v>
      </c>
      <c r="G587" s="28"/>
      <c r="H587" s="25">
        <f t="shared" si="267"/>
        <v>213.46874999999997</v>
      </c>
      <c r="I587" s="24">
        <f t="shared" si="261"/>
        <v>0</v>
      </c>
    </row>
    <row r="588" spans="1:9" s="24" customFormat="1" ht="12" customHeight="1">
      <c r="A588" s="6">
        <v>486</v>
      </c>
      <c r="B588" s="31" t="s">
        <v>1195</v>
      </c>
      <c r="C588" s="7" t="s">
        <v>1610</v>
      </c>
      <c r="D588" s="7"/>
      <c r="E588" s="7">
        <v>8.6968750000000004</v>
      </c>
      <c r="F588" s="8">
        <f t="shared" si="255"/>
        <v>0</v>
      </c>
      <c r="G588" s="28"/>
      <c r="H588" s="25">
        <f t="shared" si="267"/>
        <v>234.81562500000001</v>
      </c>
      <c r="I588" s="24">
        <f t="shared" si="261"/>
        <v>0</v>
      </c>
    </row>
    <row r="589" spans="1:9" s="24" customFormat="1" ht="12" customHeight="1">
      <c r="A589" s="53">
        <v>487</v>
      </c>
      <c r="B589" s="31" t="s">
        <v>1196</v>
      </c>
      <c r="C589" s="15" t="s">
        <v>1105</v>
      </c>
      <c r="D589" s="7"/>
      <c r="E589" s="7">
        <v>9</v>
      </c>
      <c r="F589" s="8">
        <f t="shared" si="255"/>
        <v>0</v>
      </c>
      <c r="G589" s="28"/>
      <c r="H589" s="25">
        <f t="shared" ref="H589:H591" si="268">E589*H$2*N$1</f>
        <v>243</v>
      </c>
      <c r="I589" s="24">
        <f t="shared" si="261"/>
        <v>0</v>
      </c>
    </row>
    <row r="590" spans="1:9" s="24" customFormat="1" ht="12" customHeight="1">
      <c r="A590" s="53">
        <v>488</v>
      </c>
      <c r="B590" s="31" t="s">
        <v>1197</v>
      </c>
      <c r="C590" s="15" t="s">
        <v>1106</v>
      </c>
      <c r="D590" s="7"/>
      <c r="E590" s="7">
        <v>10</v>
      </c>
      <c r="F590" s="8">
        <f t="shared" si="255"/>
        <v>0</v>
      </c>
      <c r="G590" s="28"/>
      <c r="H590" s="25">
        <f t="shared" si="268"/>
        <v>270</v>
      </c>
      <c r="I590" s="24">
        <f t="shared" si="261"/>
        <v>0</v>
      </c>
    </row>
    <row r="591" spans="1:9" s="24" customFormat="1" ht="12" customHeight="1">
      <c r="A591" s="6">
        <v>489</v>
      </c>
      <c r="B591" s="31" t="s">
        <v>1234</v>
      </c>
      <c r="C591" s="15" t="s">
        <v>1107</v>
      </c>
      <c r="D591" s="7"/>
      <c r="E591" s="7">
        <v>11</v>
      </c>
      <c r="F591" s="8">
        <f t="shared" ref="F591:F627" si="269">E591*D591</f>
        <v>0</v>
      </c>
      <c r="G591" s="28"/>
      <c r="H591" s="25">
        <f t="shared" si="268"/>
        <v>297</v>
      </c>
      <c r="I591" s="24">
        <f t="shared" si="261"/>
        <v>0</v>
      </c>
    </row>
    <row r="592" spans="1:9" s="24" customFormat="1" ht="12" customHeight="1">
      <c r="A592" s="6">
        <v>490</v>
      </c>
      <c r="B592" s="31" t="s">
        <v>1198</v>
      </c>
      <c r="C592" s="7" t="s">
        <v>1611</v>
      </c>
      <c r="D592" s="7"/>
      <c r="E592" s="7">
        <v>12.649999999999999</v>
      </c>
      <c r="F592" s="8">
        <f t="shared" si="269"/>
        <v>0</v>
      </c>
      <c r="G592" s="28"/>
      <c r="H592" s="25">
        <f t="shared" ref="H592:H602" si="270">E592*H$2*O$1</f>
        <v>341.54999999999995</v>
      </c>
      <c r="I592" s="24">
        <f t="shared" si="261"/>
        <v>0</v>
      </c>
    </row>
    <row r="593" spans="1:9" s="24" customFormat="1" ht="12" customHeight="1" thickBot="1">
      <c r="A593" s="76">
        <v>491</v>
      </c>
      <c r="B593" s="91" t="s">
        <v>1199</v>
      </c>
      <c r="C593" s="92" t="s">
        <v>1612</v>
      </c>
      <c r="D593" s="92"/>
      <c r="E593" s="92">
        <v>14.231249999999999</v>
      </c>
      <c r="F593" s="8">
        <f t="shared" si="269"/>
        <v>0</v>
      </c>
      <c r="G593" s="28"/>
      <c r="H593" s="25">
        <f t="shared" si="270"/>
        <v>384.24374999999998</v>
      </c>
      <c r="I593" s="24">
        <f t="shared" si="261"/>
        <v>0</v>
      </c>
    </row>
    <row r="594" spans="1:9" s="24" customFormat="1" ht="12" customHeight="1">
      <c r="A594" s="49">
        <v>492</v>
      </c>
      <c r="B594" s="86" t="s">
        <v>959</v>
      </c>
      <c r="C594" s="87" t="s">
        <v>1613</v>
      </c>
      <c r="D594" s="87"/>
      <c r="E594" s="87">
        <v>11.068750000000001</v>
      </c>
      <c r="F594" s="8">
        <f t="shared" si="269"/>
        <v>0</v>
      </c>
      <c r="G594" s="28"/>
      <c r="H594" s="25">
        <f t="shared" si="270"/>
        <v>298.85625000000005</v>
      </c>
      <c r="I594" s="24">
        <f t="shared" si="261"/>
        <v>0</v>
      </c>
    </row>
    <row r="595" spans="1:9" s="24" customFormat="1" ht="12" customHeight="1">
      <c r="A595" s="6">
        <v>493</v>
      </c>
      <c r="B595" s="31" t="s">
        <v>960</v>
      </c>
      <c r="C595" s="7" t="s">
        <v>1614</v>
      </c>
      <c r="D595" s="7"/>
      <c r="E595" s="7">
        <v>11.068750000000001</v>
      </c>
      <c r="F595" s="8">
        <f t="shared" si="269"/>
        <v>0</v>
      </c>
      <c r="G595" s="28"/>
      <c r="H595" s="25">
        <f t="shared" si="270"/>
        <v>298.85625000000005</v>
      </c>
      <c r="I595" s="24">
        <f t="shared" si="261"/>
        <v>0</v>
      </c>
    </row>
    <row r="596" spans="1:9" s="24" customFormat="1" ht="12" customHeight="1" thickBot="1">
      <c r="A596" s="76">
        <v>494</v>
      </c>
      <c r="B596" s="91" t="s">
        <v>961</v>
      </c>
      <c r="C596" s="92" t="s">
        <v>1615</v>
      </c>
      <c r="D596" s="92"/>
      <c r="E596" s="92">
        <v>15.812499999999998</v>
      </c>
      <c r="F596" s="8">
        <f t="shared" si="269"/>
        <v>0</v>
      </c>
      <c r="G596" s="28"/>
      <c r="H596" s="25">
        <f t="shared" si="270"/>
        <v>426.93749999999994</v>
      </c>
      <c r="I596" s="24">
        <f t="shared" si="261"/>
        <v>0</v>
      </c>
    </row>
    <row r="597" spans="1:9" s="24" customFormat="1" ht="12" customHeight="1">
      <c r="A597" s="49">
        <v>495</v>
      </c>
      <c r="B597" s="86" t="s">
        <v>485</v>
      </c>
      <c r="C597" s="87" t="s">
        <v>1616</v>
      </c>
      <c r="D597" s="87"/>
      <c r="E597" s="87">
        <v>11.068750000000001</v>
      </c>
      <c r="F597" s="8">
        <f t="shared" si="269"/>
        <v>0</v>
      </c>
      <c r="G597" s="28"/>
      <c r="H597" s="25">
        <f t="shared" si="270"/>
        <v>298.85625000000005</v>
      </c>
      <c r="I597" s="24">
        <f t="shared" si="261"/>
        <v>0</v>
      </c>
    </row>
    <row r="598" spans="1:9" s="24" customFormat="1" ht="12" customHeight="1" thickBot="1">
      <c r="A598" s="76">
        <v>496</v>
      </c>
      <c r="B598" s="91" t="s">
        <v>486</v>
      </c>
      <c r="C598" s="92" t="s">
        <v>1617</v>
      </c>
      <c r="D598" s="92"/>
      <c r="E598" s="92">
        <v>12.649999999999999</v>
      </c>
      <c r="F598" s="8">
        <f t="shared" si="269"/>
        <v>0</v>
      </c>
      <c r="G598" s="28"/>
      <c r="H598" s="25">
        <f t="shared" si="270"/>
        <v>341.54999999999995</v>
      </c>
      <c r="I598" s="24">
        <f t="shared" si="261"/>
        <v>0</v>
      </c>
    </row>
    <row r="599" spans="1:9" s="24" customFormat="1" ht="12" customHeight="1">
      <c r="A599" s="49">
        <v>497</v>
      </c>
      <c r="B599" s="86" t="s">
        <v>487</v>
      </c>
      <c r="C599" s="87" t="s">
        <v>1618</v>
      </c>
      <c r="D599" s="87"/>
      <c r="E599" s="87">
        <v>11.068750000000001</v>
      </c>
      <c r="F599" s="8">
        <f t="shared" si="269"/>
        <v>0</v>
      </c>
      <c r="G599" s="28"/>
      <c r="H599" s="25">
        <f t="shared" si="270"/>
        <v>298.85625000000005</v>
      </c>
      <c r="I599" s="24">
        <f t="shared" si="261"/>
        <v>0</v>
      </c>
    </row>
    <row r="600" spans="1:9" s="24" customFormat="1" ht="12" customHeight="1">
      <c r="A600" s="6">
        <v>498</v>
      </c>
      <c r="B600" s="31" t="s">
        <v>488</v>
      </c>
      <c r="C600" s="7" t="s">
        <v>1619</v>
      </c>
      <c r="D600" s="7"/>
      <c r="E600" s="7">
        <v>12.649999999999999</v>
      </c>
      <c r="F600" s="8">
        <f t="shared" si="269"/>
        <v>0</v>
      </c>
      <c r="G600" s="28"/>
      <c r="H600" s="25">
        <f t="shared" si="270"/>
        <v>341.54999999999995</v>
      </c>
      <c r="I600" s="24">
        <f t="shared" si="261"/>
        <v>0</v>
      </c>
    </row>
    <row r="601" spans="1:9" s="24" customFormat="1" ht="12" customHeight="1" thickBot="1">
      <c r="A601" s="76">
        <v>499</v>
      </c>
      <c r="B601" s="91" t="s">
        <v>489</v>
      </c>
      <c r="C601" s="92" t="s">
        <v>1620</v>
      </c>
      <c r="D601" s="92"/>
      <c r="E601" s="92">
        <v>14.231249999999999</v>
      </c>
      <c r="F601" s="8">
        <f t="shared" si="269"/>
        <v>0</v>
      </c>
      <c r="G601" s="28"/>
      <c r="H601" s="25">
        <f t="shared" si="270"/>
        <v>384.24374999999998</v>
      </c>
      <c r="I601" s="24">
        <f t="shared" si="261"/>
        <v>0</v>
      </c>
    </row>
    <row r="602" spans="1:9" s="24" customFormat="1" ht="12" customHeight="1">
      <c r="A602" s="49">
        <v>500</v>
      </c>
      <c r="B602" s="86"/>
      <c r="C602" s="87" t="s">
        <v>1621</v>
      </c>
      <c r="D602" s="87"/>
      <c r="E602" s="87">
        <v>7.1156249999999996</v>
      </c>
      <c r="F602" s="8">
        <f t="shared" si="269"/>
        <v>0</v>
      </c>
      <c r="G602" s="28"/>
      <c r="H602" s="25">
        <f t="shared" si="270"/>
        <v>192.12187499999999</v>
      </c>
      <c r="I602" s="24">
        <f t="shared" si="261"/>
        <v>0</v>
      </c>
    </row>
    <row r="603" spans="1:9" s="24" customFormat="1" ht="12" customHeight="1">
      <c r="A603" s="53"/>
      <c r="B603" s="31" t="s">
        <v>494</v>
      </c>
      <c r="C603" s="15" t="s">
        <v>2040</v>
      </c>
      <c r="D603" s="7"/>
      <c r="E603" s="7">
        <v>7.07</v>
      </c>
      <c r="F603" s="8">
        <f t="shared" si="269"/>
        <v>0</v>
      </c>
      <c r="G603" s="28"/>
      <c r="H603" s="25">
        <f t="shared" ref="H603:H604" si="271">E603*H$2*N$1</f>
        <v>190.89000000000001</v>
      </c>
      <c r="I603" s="24">
        <f t="shared" si="261"/>
        <v>0</v>
      </c>
    </row>
    <row r="604" spans="1:9" s="24" customFormat="1" ht="12" customHeight="1">
      <c r="A604" s="53"/>
      <c r="B604" s="31" t="s">
        <v>2084</v>
      </c>
      <c r="C604" s="15" t="s">
        <v>2041</v>
      </c>
      <c r="D604" s="7"/>
      <c r="E604" s="7">
        <v>7.86</v>
      </c>
      <c r="F604" s="8">
        <f t="shared" ref="F604" si="272">E604*D604</f>
        <v>0</v>
      </c>
      <c r="G604" s="28"/>
      <c r="H604" s="25">
        <f t="shared" si="271"/>
        <v>212.22</v>
      </c>
      <c r="I604" s="24">
        <f t="shared" si="261"/>
        <v>0</v>
      </c>
    </row>
    <row r="605" spans="1:9" s="24" customFormat="1" ht="12" customHeight="1">
      <c r="A605" s="6">
        <v>501</v>
      </c>
      <c r="B605" s="31"/>
      <c r="C605" s="7" t="s">
        <v>1622</v>
      </c>
      <c r="D605" s="7"/>
      <c r="E605" s="7">
        <v>7.9062499999999991</v>
      </c>
      <c r="F605" s="8">
        <f t="shared" si="269"/>
        <v>0</v>
      </c>
      <c r="G605" s="28"/>
      <c r="H605" s="25">
        <f t="shared" ref="H605:H607" si="273">E605*H$2*O$1</f>
        <v>213.46874999999997</v>
      </c>
      <c r="I605" s="24">
        <f t="shared" si="261"/>
        <v>0</v>
      </c>
    </row>
    <row r="606" spans="1:9" s="24" customFormat="1" ht="12" customHeight="1" thickBot="1">
      <c r="A606" s="76">
        <v>502</v>
      </c>
      <c r="B606" s="91" t="s">
        <v>495</v>
      </c>
      <c r="C606" s="92" t="s">
        <v>1623</v>
      </c>
      <c r="D606" s="92"/>
      <c r="E606" s="92">
        <v>9.4875000000000007</v>
      </c>
      <c r="F606" s="8">
        <f t="shared" si="269"/>
        <v>0</v>
      </c>
      <c r="G606" s="28"/>
      <c r="H606" s="25">
        <f t="shared" si="273"/>
        <v>256.16250000000002</v>
      </c>
      <c r="I606" s="24">
        <f t="shared" si="261"/>
        <v>0</v>
      </c>
    </row>
    <row r="607" spans="1:9" s="24" customFormat="1" ht="12" customHeight="1">
      <c r="A607" s="49">
        <v>503</v>
      </c>
      <c r="B607" s="138" t="s">
        <v>502</v>
      </c>
      <c r="C607" s="140" t="s">
        <v>1624</v>
      </c>
      <c r="D607" s="140"/>
      <c r="E607" s="140">
        <v>14.231249999999999</v>
      </c>
      <c r="F607" s="8">
        <f t="shared" si="269"/>
        <v>0</v>
      </c>
      <c r="G607" s="28"/>
      <c r="H607" s="25">
        <f t="shared" si="273"/>
        <v>384.24374999999998</v>
      </c>
      <c r="I607" s="24">
        <f t="shared" si="261"/>
        <v>0</v>
      </c>
    </row>
    <row r="608" spans="1:9" s="24" customFormat="1" ht="12" customHeight="1">
      <c r="A608" s="53">
        <v>504</v>
      </c>
      <c r="B608" s="34" t="s">
        <v>503</v>
      </c>
      <c r="C608" s="22" t="s">
        <v>42</v>
      </c>
      <c r="D608" s="11"/>
      <c r="E608" s="11">
        <v>15.5</v>
      </c>
      <c r="F608" s="8">
        <f t="shared" si="269"/>
        <v>0</v>
      </c>
      <c r="G608" s="28"/>
      <c r="H608" s="25">
        <f>E608*H$2*N$1</f>
        <v>418.5</v>
      </c>
      <c r="I608" s="24">
        <f t="shared" si="261"/>
        <v>0</v>
      </c>
    </row>
    <row r="609" spans="1:9" s="24" customFormat="1" ht="12" customHeight="1">
      <c r="A609" s="6">
        <v>505</v>
      </c>
      <c r="B609" s="34"/>
      <c r="C609" s="11" t="s">
        <v>1625</v>
      </c>
      <c r="D609" s="11"/>
      <c r="E609" s="11">
        <v>17.393750000000001</v>
      </c>
      <c r="F609" s="8">
        <f t="shared" si="269"/>
        <v>0</v>
      </c>
      <c r="G609" s="28"/>
      <c r="H609" s="25">
        <f>E609*H$2*O$1</f>
        <v>469.63125000000002</v>
      </c>
      <c r="I609" s="24">
        <f t="shared" si="261"/>
        <v>0</v>
      </c>
    </row>
    <row r="610" spans="1:9" s="24" customFormat="1" ht="12" customHeight="1" thickBot="1">
      <c r="A610" s="76"/>
      <c r="B610" s="97" t="s">
        <v>504</v>
      </c>
      <c r="C610" s="115" t="s">
        <v>2042</v>
      </c>
      <c r="D610" s="98"/>
      <c r="E610" s="98">
        <v>17.28</v>
      </c>
      <c r="F610" s="8">
        <f t="shared" si="269"/>
        <v>0</v>
      </c>
      <c r="G610" s="28"/>
      <c r="H610" s="25">
        <f>E610*H$2*N$1</f>
        <v>466.56000000000006</v>
      </c>
      <c r="I610" s="24">
        <f t="shared" si="261"/>
        <v>0</v>
      </c>
    </row>
    <row r="611" spans="1:9" s="24" customFormat="1" ht="12" customHeight="1">
      <c r="A611" s="49">
        <v>506</v>
      </c>
      <c r="B611" s="86" t="s">
        <v>917</v>
      </c>
      <c r="C611" s="87" t="s">
        <v>1626</v>
      </c>
      <c r="D611" s="87"/>
      <c r="E611" s="87">
        <v>7.1156249999999996</v>
      </c>
      <c r="F611" s="8">
        <f t="shared" si="269"/>
        <v>0</v>
      </c>
      <c r="G611" s="28"/>
      <c r="H611" s="25">
        <f t="shared" ref="H611:H617" si="274">E611*H$2*O$1</f>
        <v>192.12187499999999</v>
      </c>
      <c r="I611" s="24">
        <f t="shared" si="261"/>
        <v>0</v>
      </c>
    </row>
    <row r="612" spans="1:9" s="24" customFormat="1" ht="12" customHeight="1">
      <c r="A612" s="53">
        <v>507</v>
      </c>
      <c r="B612" s="31" t="s">
        <v>918</v>
      </c>
      <c r="C612" s="7" t="s">
        <v>1627</v>
      </c>
      <c r="D612" s="7"/>
      <c r="E612" s="7">
        <v>7.9062499999999991</v>
      </c>
      <c r="F612" s="8">
        <f t="shared" si="269"/>
        <v>0</v>
      </c>
      <c r="G612" s="28"/>
      <c r="H612" s="25">
        <f t="shared" si="274"/>
        <v>213.46874999999997</v>
      </c>
      <c r="I612" s="24">
        <f t="shared" si="261"/>
        <v>0</v>
      </c>
    </row>
    <row r="613" spans="1:9" s="24" customFormat="1" ht="12" customHeight="1" thickBot="1">
      <c r="A613" s="76">
        <v>508</v>
      </c>
      <c r="B613" s="91" t="s">
        <v>505</v>
      </c>
      <c r="C613" s="92" t="s">
        <v>1628</v>
      </c>
      <c r="D613" s="92"/>
      <c r="E613" s="92">
        <v>9.4875000000000007</v>
      </c>
      <c r="F613" s="8">
        <f t="shared" si="269"/>
        <v>0</v>
      </c>
      <c r="G613" s="28"/>
      <c r="H613" s="25">
        <f t="shared" si="274"/>
        <v>256.16250000000002</v>
      </c>
      <c r="I613" s="24">
        <f t="shared" si="261"/>
        <v>0</v>
      </c>
    </row>
    <row r="614" spans="1:9" s="24" customFormat="1" ht="12" customHeight="1">
      <c r="A614" s="49">
        <v>509</v>
      </c>
      <c r="B614" s="138" t="s">
        <v>506</v>
      </c>
      <c r="C614" s="140" t="s">
        <v>1629</v>
      </c>
      <c r="D614" s="140"/>
      <c r="E614" s="140">
        <v>14.231249999999999</v>
      </c>
      <c r="F614" s="8">
        <f t="shared" si="269"/>
        <v>0</v>
      </c>
      <c r="G614" s="28"/>
      <c r="H614" s="25">
        <f t="shared" si="274"/>
        <v>384.24374999999998</v>
      </c>
      <c r="I614" s="24">
        <f t="shared" si="261"/>
        <v>0</v>
      </c>
    </row>
    <row r="615" spans="1:9" s="24" customFormat="1" ht="12" customHeight="1">
      <c r="A615" s="6">
        <v>510</v>
      </c>
      <c r="B615" s="34" t="s">
        <v>507</v>
      </c>
      <c r="C615" s="11" t="s">
        <v>1630</v>
      </c>
      <c r="D615" s="11"/>
      <c r="E615" s="11">
        <v>15.812499999999998</v>
      </c>
      <c r="F615" s="8">
        <f t="shared" si="269"/>
        <v>0</v>
      </c>
      <c r="G615" s="28"/>
      <c r="H615" s="25">
        <f t="shared" si="274"/>
        <v>426.93749999999994</v>
      </c>
      <c r="I615" s="24">
        <f t="shared" si="261"/>
        <v>0</v>
      </c>
    </row>
    <row r="616" spans="1:9" s="24" customFormat="1" ht="12" customHeight="1" thickBot="1">
      <c r="A616" s="76">
        <v>511</v>
      </c>
      <c r="B616" s="97" t="s">
        <v>508</v>
      </c>
      <c r="C616" s="98" t="s">
        <v>1631</v>
      </c>
      <c r="D616" s="98"/>
      <c r="E616" s="98">
        <v>17.393750000000001</v>
      </c>
      <c r="F616" s="8">
        <f t="shared" si="269"/>
        <v>0</v>
      </c>
      <c r="G616" s="28"/>
      <c r="H616" s="25">
        <f t="shared" si="274"/>
        <v>469.63125000000002</v>
      </c>
      <c r="I616" s="24">
        <f t="shared" si="261"/>
        <v>0</v>
      </c>
    </row>
    <row r="617" spans="1:9" s="24" customFormat="1" ht="12" customHeight="1">
      <c r="A617" s="49">
        <v>512</v>
      </c>
      <c r="B617" s="138"/>
      <c r="C617" s="140" t="s">
        <v>1632</v>
      </c>
      <c r="D617" s="140"/>
      <c r="E617" s="140">
        <v>14.231249999999999</v>
      </c>
      <c r="F617" s="8">
        <f t="shared" si="269"/>
        <v>0</v>
      </c>
      <c r="G617" s="28"/>
      <c r="H617" s="25">
        <f t="shared" si="274"/>
        <v>384.24374999999998</v>
      </c>
      <c r="I617" s="24">
        <f t="shared" si="261"/>
        <v>0</v>
      </c>
    </row>
    <row r="618" spans="1:9" s="24" customFormat="1" ht="12" customHeight="1">
      <c r="A618" s="53"/>
      <c r="B618" s="34" t="s">
        <v>509</v>
      </c>
      <c r="C618" s="22" t="s">
        <v>2043</v>
      </c>
      <c r="D618" s="11"/>
      <c r="E618" s="11">
        <v>14.14</v>
      </c>
      <c r="F618" s="8">
        <f t="shared" ref="F618" si="275">E618*D618</f>
        <v>0</v>
      </c>
      <c r="G618" s="28"/>
      <c r="H618" s="25">
        <f t="shared" ref="H618:H619" si="276">E618*H$2*N$1</f>
        <v>381.78000000000003</v>
      </c>
      <c r="I618" s="24">
        <f t="shared" si="261"/>
        <v>0</v>
      </c>
    </row>
    <row r="619" spans="1:9" s="24" customFormat="1" ht="12" customHeight="1">
      <c r="A619" s="53"/>
      <c r="B619" s="34" t="s">
        <v>510</v>
      </c>
      <c r="C619" s="22" t="s">
        <v>2044</v>
      </c>
      <c r="D619" s="11"/>
      <c r="E619" s="11">
        <v>15.71</v>
      </c>
      <c r="F619" s="8">
        <f t="shared" ref="F619" si="277">E619*D619</f>
        <v>0</v>
      </c>
      <c r="G619" s="28"/>
      <c r="H619" s="25">
        <f t="shared" si="276"/>
        <v>424.17</v>
      </c>
      <c r="I619" s="24">
        <f t="shared" si="261"/>
        <v>0</v>
      </c>
    </row>
    <row r="620" spans="1:9" s="24" customFormat="1" ht="12" customHeight="1" thickBot="1">
      <c r="A620" s="76">
        <v>513</v>
      </c>
      <c r="B620" s="97"/>
      <c r="C620" s="98" t="s">
        <v>1633</v>
      </c>
      <c r="D620" s="98"/>
      <c r="E620" s="98">
        <v>15.812499999999998</v>
      </c>
      <c r="F620" s="8">
        <f t="shared" si="269"/>
        <v>0</v>
      </c>
      <c r="G620" s="28"/>
      <c r="H620" s="25">
        <f t="shared" ref="H620:H623" si="278">E620*H$2*O$1</f>
        <v>426.93749999999994</v>
      </c>
      <c r="I620" s="24">
        <f t="shared" si="261"/>
        <v>0</v>
      </c>
    </row>
    <row r="621" spans="1:9" s="24" customFormat="1" ht="12" customHeight="1">
      <c r="A621" s="49">
        <v>514</v>
      </c>
      <c r="B621" s="86" t="s">
        <v>919</v>
      </c>
      <c r="C621" s="87" t="s">
        <v>1634</v>
      </c>
      <c r="D621" s="87"/>
      <c r="E621" s="87">
        <v>14.231249999999999</v>
      </c>
      <c r="F621" s="8">
        <f t="shared" si="269"/>
        <v>0</v>
      </c>
      <c r="G621" s="28"/>
      <c r="H621" s="25">
        <f t="shared" si="278"/>
        <v>384.24374999999998</v>
      </c>
      <c r="I621" s="24">
        <f t="shared" si="261"/>
        <v>0</v>
      </c>
    </row>
    <row r="622" spans="1:9" s="24" customFormat="1" ht="12" customHeight="1">
      <c r="A622" s="53">
        <v>515</v>
      </c>
      <c r="B622" s="31" t="s">
        <v>511</v>
      </c>
      <c r="C622" s="7" t="s">
        <v>1635</v>
      </c>
      <c r="D622" s="7"/>
      <c r="E622" s="7">
        <v>15.812499999999998</v>
      </c>
      <c r="F622" s="8">
        <f t="shared" si="269"/>
        <v>0</v>
      </c>
      <c r="G622" s="28"/>
      <c r="H622" s="25">
        <f t="shared" si="278"/>
        <v>426.93749999999994</v>
      </c>
      <c r="I622" s="24">
        <f t="shared" si="261"/>
        <v>0</v>
      </c>
    </row>
    <row r="623" spans="1:9" s="24" customFormat="1" ht="12" customHeight="1">
      <c r="A623" s="53">
        <v>516</v>
      </c>
      <c r="B623" s="31" t="s">
        <v>920</v>
      </c>
      <c r="C623" s="7" t="s">
        <v>1636</v>
      </c>
      <c r="D623" s="7"/>
      <c r="E623" s="7">
        <v>17.393750000000001</v>
      </c>
      <c r="F623" s="8">
        <f t="shared" si="269"/>
        <v>0</v>
      </c>
      <c r="G623" s="28"/>
      <c r="H623" s="25">
        <f t="shared" si="278"/>
        <v>469.63125000000002</v>
      </c>
      <c r="I623" s="24">
        <f t="shared" si="261"/>
        <v>0</v>
      </c>
    </row>
    <row r="624" spans="1:9" s="24" customFormat="1" ht="12" customHeight="1">
      <c r="A624" s="6">
        <v>517</v>
      </c>
      <c r="B624" s="34" t="s">
        <v>921</v>
      </c>
      <c r="C624" s="22" t="s">
        <v>1114</v>
      </c>
      <c r="D624" s="11"/>
      <c r="E624" s="11">
        <v>15</v>
      </c>
      <c r="F624" s="8">
        <f t="shared" si="269"/>
        <v>0</v>
      </c>
      <c r="G624" s="28"/>
      <c r="H624" s="25">
        <f>E624*H$2*N$1</f>
        <v>405</v>
      </c>
      <c r="I624" s="24">
        <f t="shared" si="261"/>
        <v>0</v>
      </c>
    </row>
    <row r="625" spans="1:9" s="24" customFormat="1" ht="12" customHeight="1" thickBot="1">
      <c r="A625" s="76">
        <v>518</v>
      </c>
      <c r="B625" s="97"/>
      <c r="C625" s="98" t="s">
        <v>1637</v>
      </c>
      <c r="D625" s="98"/>
      <c r="E625" s="98">
        <v>22.137500000000003</v>
      </c>
      <c r="F625" s="8">
        <f t="shared" si="269"/>
        <v>0</v>
      </c>
      <c r="G625" s="28"/>
      <c r="H625" s="25">
        <f>E625*H$2*O$1</f>
        <v>597.71250000000009</v>
      </c>
      <c r="I625" s="24">
        <f t="shared" si="261"/>
        <v>0</v>
      </c>
    </row>
    <row r="626" spans="1:9" s="24" customFormat="1" ht="12" customHeight="1" thickBot="1">
      <c r="A626" s="161">
        <v>519</v>
      </c>
      <c r="B626" s="162" t="s">
        <v>589</v>
      </c>
      <c r="C626" s="169" t="s">
        <v>826</v>
      </c>
      <c r="D626" s="170"/>
      <c r="E626" s="170">
        <v>23</v>
      </c>
      <c r="F626" s="8">
        <f t="shared" si="269"/>
        <v>0</v>
      </c>
      <c r="G626" s="28"/>
      <c r="H626" s="25">
        <f>E626*H$2*N$1</f>
        <v>621</v>
      </c>
      <c r="I626" s="24">
        <f t="shared" si="261"/>
        <v>0</v>
      </c>
    </row>
    <row r="627" spans="1:9" s="24" customFormat="1" ht="12" customHeight="1">
      <c r="A627" s="49">
        <v>520</v>
      </c>
      <c r="B627" s="138" t="s">
        <v>922</v>
      </c>
      <c r="C627" s="140" t="s">
        <v>1638</v>
      </c>
      <c r="D627" s="140"/>
      <c r="E627" s="140">
        <v>23.718749999999996</v>
      </c>
      <c r="F627" s="8">
        <f t="shared" si="269"/>
        <v>0</v>
      </c>
      <c r="G627" s="28"/>
      <c r="H627" s="25">
        <f t="shared" ref="H627:H629" si="279">E627*H$2*O$1</f>
        <v>640.40624999999989</v>
      </c>
      <c r="I627" s="24">
        <f t="shared" si="261"/>
        <v>0</v>
      </c>
    </row>
    <row r="628" spans="1:9" s="24" customFormat="1" ht="12" customHeight="1">
      <c r="A628" s="6">
        <v>521</v>
      </c>
      <c r="B628" s="34" t="s">
        <v>923</v>
      </c>
      <c r="C628" s="11" t="s">
        <v>1639</v>
      </c>
      <c r="D628" s="11"/>
      <c r="E628" s="11">
        <v>28.462499999999999</v>
      </c>
      <c r="F628" s="8">
        <f t="shared" ref="F628:F654" si="280">E628*D628</f>
        <v>0</v>
      </c>
      <c r="G628" s="28"/>
      <c r="H628" s="25">
        <f t="shared" si="279"/>
        <v>768.48749999999995</v>
      </c>
      <c r="I628" s="24">
        <f t="shared" si="261"/>
        <v>0</v>
      </c>
    </row>
    <row r="629" spans="1:9" s="24" customFormat="1" ht="12" customHeight="1" thickBot="1">
      <c r="A629" s="76">
        <v>522</v>
      </c>
      <c r="B629" s="97" t="s">
        <v>924</v>
      </c>
      <c r="C629" s="98" t="s">
        <v>1640</v>
      </c>
      <c r="D629" s="98"/>
      <c r="E629" s="98">
        <v>31.624999999999996</v>
      </c>
      <c r="F629" s="8">
        <f t="shared" si="280"/>
        <v>0</v>
      </c>
      <c r="G629" s="28"/>
      <c r="H629" s="25">
        <f t="shared" si="279"/>
        <v>853.87499999999989</v>
      </c>
      <c r="I629" s="24">
        <f t="shared" si="261"/>
        <v>0</v>
      </c>
    </row>
    <row r="630" spans="1:9" s="24" customFormat="1" ht="12" customHeight="1">
      <c r="A630" s="49">
        <v>523</v>
      </c>
      <c r="B630" s="138" t="s">
        <v>512</v>
      </c>
      <c r="C630" s="174" t="s">
        <v>13</v>
      </c>
      <c r="D630" s="140"/>
      <c r="E630" s="140">
        <v>3.57</v>
      </c>
      <c r="F630" s="8">
        <f t="shared" si="280"/>
        <v>0</v>
      </c>
      <c r="G630" s="28"/>
      <c r="H630" s="25">
        <f t="shared" ref="H630:H633" si="281">E630*H$2*N$1</f>
        <v>96.39</v>
      </c>
      <c r="I630" s="24">
        <f t="shared" si="261"/>
        <v>0</v>
      </c>
    </row>
    <row r="631" spans="1:9" s="24" customFormat="1" ht="12" customHeight="1">
      <c r="A631" s="53">
        <v>524</v>
      </c>
      <c r="B631" s="34" t="s">
        <v>513</v>
      </c>
      <c r="C631" s="22" t="s">
        <v>14</v>
      </c>
      <c r="D631" s="11"/>
      <c r="E631" s="11">
        <v>4.29</v>
      </c>
      <c r="F631" s="8">
        <f t="shared" si="280"/>
        <v>0</v>
      </c>
      <c r="G631" s="28"/>
      <c r="H631" s="25">
        <f t="shared" si="281"/>
        <v>115.83</v>
      </c>
      <c r="I631" s="24">
        <f>H631*D631</f>
        <v>0</v>
      </c>
    </row>
    <row r="632" spans="1:9" s="24" customFormat="1" ht="12" customHeight="1">
      <c r="A632" s="6">
        <v>525</v>
      </c>
      <c r="B632" s="34" t="s">
        <v>514</v>
      </c>
      <c r="C632" s="22" t="s">
        <v>15</v>
      </c>
      <c r="D632" s="11"/>
      <c r="E632" s="11">
        <v>5</v>
      </c>
      <c r="F632" s="8">
        <f t="shared" si="280"/>
        <v>0</v>
      </c>
      <c r="G632" s="28"/>
      <c r="H632" s="25">
        <f t="shared" si="281"/>
        <v>135</v>
      </c>
      <c r="I632" s="24">
        <f>H632*D632</f>
        <v>0</v>
      </c>
    </row>
    <row r="633" spans="1:9" s="24" customFormat="1" ht="12" customHeight="1" thickBot="1">
      <c r="A633" s="76">
        <v>526</v>
      </c>
      <c r="B633" s="97" t="s">
        <v>515</v>
      </c>
      <c r="C633" s="115" t="s">
        <v>16</v>
      </c>
      <c r="D633" s="98"/>
      <c r="E633" s="98">
        <v>5.71</v>
      </c>
      <c r="F633" s="8">
        <f t="shared" si="280"/>
        <v>0</v>
      </c>
      <c r="G633" s="28"/>
      <c r="H633" s="25">
        <f t="shared" si="281"/>
        <v>154.16999999999999</v>
      </c>
      <c r="I633" s="24">
        <f>H633*D633</f>
        <v>0</v>
      </c>
    </row>
    <row r="634" spans="1:9" s="24" customFormat="1" ht="12" customHeight="1">
      <c r="A634" s="49">
        <v>527</v>
      </c>
      <c r="B634" s="138"/>
      <c r="C634" s="140" t="s">
        <v>1641</v>
      </c>
      <c r="D634" s="140"/>
      <c r="E634" s="140">
        <v>3.9531249999999996</v>
      </c>
      <c r="F634" s="8">
        <f t="shared" si="280"/>
        <v>0</v>
      </c>
      <c r="G634" s="28"/>
      <c r="H634" s="25">
        <f t="shared" ref="H634:H636" si="282">E634*H$2*O$1</f>
        <v>106.73437499999999</v>
      </c>
      <c r="I634" s="24">
        <f>H634*D634</f>
        <v>0</v>
      </c>
    </row>
    <row r="635" spans="1:9" s="24" customFormat="1" ht="12" customHeight="1">
      <c r="A635" s="53">
        <v>528</v>
      </c>
      <c r="B635" s="34"/>
      <c r="C635" s="11" t="s">
        <v>1642</v>
      </c>
      <c r="D635" s="11"/>
      <c r="E635" s="11">
        <v>4.7437500000000004</v>
      </c>
      <c r="F635" s="8">
        <f t="shared" si="280"/>
        <v>0</v>
      </c>
      <c r="G635" s="28"/>
      <c r="H635" s="25">
        <f t="shared" si="282"/>
        <v>128.08125000000001</v>
      </c>
      <c r="I635" s="24">
        <f>H635*D635</f>
        <v>0</v>
      </c>
    </row>
    <row r="636" spans="1:9" s="24" customFormat="1" ht="12" customHeight="1">
      <c r="A636" s="6">
        <v>529</v>
      </c>
      <c r="B636" s="34"/>
      <c r="C636" s="11" t="s">
        <v>1643</v>
      </c>
      <c r="D636" s="11"/>
      <c r="E636" s="11">
        <v>5.5343750000000007</v>
      </c>
      <c r="F636" s="8">
        <f t="shared" si="280"/>
        <v>0</v>
      </c>
      <c r="G636" s="28"/>
      <c r="H636" s="25">
        <f t="shared" si="282"/>
        <v>149.42812500000002</v>
      </c>
      <c r="I636" s="24">
        <f t="shared" ref="I636:I683" si="283">H636*D636</f>
        <v>0</v>
      </c>
    </row>
    <row r="637" spans="1:9" s="24" customFormat="1" ht="12" customHeight="1">
      <c r="A637" s="6"/>
      <c r="B637" s="34" t="s">
        <v>521</v>
      </c>
      <c r="C637" s="22" t="s">
        <v>2045</v>
      </c>
      <c r="D637" s="11"/>
      <c r="E637" s="11">
        <v>3.93</v>
      </c>
      <c r="F637" s="8">
        <f t="shared" ref="F637:F639" si="284">E637*D637</f>
        <v>0</v>
      </c>
      <c r="G637" s="28"/>
      <c r="H637" s="25">
        <f t="shared" ref="H637:H643" si="285">E637*H$2*N$1</f>
        <v>106.11</v>
      </c>
      <c r="I637" s="24">
        <f t="shared" si="283"/>
        <v>0</v>
      </c>
    </row>
    <row r="638" spans="1:9" s="24" customFormat="1" ht="12" customHeight="1">
      <c r="A638" s="53"/>
      <c r="B638" s="34" t="s">
        <v>522</v>
      </c>
      <c r="C638" s="22" t="s">
        <v>2046</v>
      </c>
      <c r="D638" s="11"/>
      <c r="E638" s="11">
        <v>4.71</v>
      </c>
      <c r="F638" s="8">
        <f t="shared" si="284"/>
        <v>0</v>
      </c>
      <c r="G638" s="28"/>
      <c r="H638" s="25">
        <f t="shared" si="285"/>
        <v>127.17</v>
      </c>
      <c r="I638" s="24">
        <f t="shared" si="283"/>
        <v>0</v>
      </c>
    </row>
    <row r="639" spans="1:9" s="24" customFormat="1" ht="12" customHeight="1" thickBot="1">
      <c r="A639" s="76"/>
      <c r="B639" s="97" t="s">
        <v>523</v>
      </c>
      <c r="C639" s="115" t="s">
        <v>2047</v>
      </c>
      <c r="D639" s="98"/>
      <c r="E639" s="98">
        <v>5.5</v>
      </c>
      <c r="F639" s="8">
        <f t="shared" si="284"/>
        <v>0</v>
      </c>
      <c r="G639" s="28"/>
      <c r="H639" s="25">
        <f t="shared" si="285"/>
        <v>148.5</v>
      </c>
      <c r="I639" s="24">
        <f t="shared" si="283"/>
        <v>0</v>
      </c>
    </row>
    <row r="640" spans="1:9" s="24" customFormat="1" ht="12" customHeight="1">
      <c r="A640" s="49">
        <v>530</v>
      </c>
      <c r="B640" s="138" t="s">
        <v>524</v>
      </c>
      <c r="C640" s="174" t="s">
        <v>17</v>
      </c>
      <c r="D640" s="140"/>
      <c r="E640" s="140">
        <v>3.93</v>
      </c>
      <c r="F640" s="8">
        <f t="shared" si="280"/>
        <v>0</v>
      </c>
      <c r="G640" s="28"/>
      <c r="H640" s="25">
        <f t="shared" si="285"/>
        <v>106.11</v>
      </c>
      <c r="I640" s="24">
        <f t="shared" si="283"/>
        <v>0</v>
      </c>
    </row>
    <row r="641" spans="1:9" s="24" customFormat="1" ht="12" customHeight="1">
      <c r="A641" s="53">
        <v>531</v>
      </c>
      <c r="B641" s="34" t="s">
        <v>525</v>
      </c>
      <c r="C641" s="22" t="s">
        <v>18</v>
      </c>
      <c r="D641" s="11"/>
      <c r="E641" s="11">
        <v>4.71</v>
      </c>
      <c r="F641" s="8">
        <f t="shared" si="280"/>
        <v>0</v>
      </c>
      <c r="G641" s="28"/>
      <c r="H641" s="25">
        <f t="shared" si="285"/>
        <v>127.17</v>
      </c>
      <c r="I641" s="24">
        <f t="shared" si="283"/>
        <v>0</v>
      </c>
    </row>
    <row r="642" spans="1:9" s="24" customFormat="1" ht="12" customHeight="1">
      <c r="A642" s="53">
        <v>532</v>
      </c>
      <c r="B642" s="34" t="s">
        <v>526</v>
      </c>
      <c r="C642" s="22" t="s">
        <v>19</v>
      </c>
      <c r="D642" s="11"/>
      <c r="E642" s="11">
        <v>5.5</v>
      </c>
      <c r="F642" s="8">
        <f t="shared" si="280"/>
        <v>0</v>
      </c>
      <c r="G642" s="28"/>
      <c r="H642" s="25">
        <f t="shared" si="285"/>
        <v>148.5</v>
      </c>
      <c r="I642" s="24">
        <f t="shared" si="283"/>
        <v>0</v>
      </c>
    </row>
    <row r="643" spans="1:9" s="24" customFormat="1" ht="12" customHeight="1" thickBot="1">
      <c r="A643" s="76">
        <v>533</v>
      </c>
      <c r="B643" s="97" t="s">
        <v>527</v>
      </c>
      <c r="C643" s="115" t="s">
        <v>822</v>
      </c>
      <c r="D643" s="98"/>
      <c r="E643" s="98">
        <v>5.71</v>
      </c>
      <c r="F643" s="8">
        <f t="shared" si="280"/>
        <v>0</v>
      </c>
      <c r="G643" s="28"/>
      <c r="H643" s="25">
        <f t="shared" si="285"/>
        <v>154.16999999999999</v>
      </c>
      <c r="I643" s="24">
        <f t="shared" si="283"/>
        <v>0</v>
      </c>
    </row>
    <row r="644" spans="1:9" s="24" customFormat="1" ht="12" customHeight="1">
      <c r="A644" s="49">
        <v>534</v>
      </c>
      <c r="B644" s="138" t="s">
        <v>528</v>
      </c>
      <c r="C644" s="140" t="s">
        <v>1644</v>
      </c>
      <c r="D644" s="140"/>
      <c r="E644" s="140">
        <v>4.7437500000000004</v>
      </c>
      <c r="F644" s="8">
        <f t="shared" si="280"/>
        <v>0</v>
      </c>
      <c r="G644" s="28"/>
      <c r="H644" s="25">
        <f t="shared" ref="H644:H651" si="286">E644*H$2*O$1</f>
        <v>128.08125000000001</v>
      </c>
      <c r="I644" s="24">
        <f>H644*D644</f>
        <v>0</v>
      </c>
    </row>
    <row r="645" spans="1:9" s="24" customFormat="1" ht="12" customHeight="1" thickBot="1">
      <c r="A645" s="76">
        <v>535</v>
      </c>
      <c r="B645" s="97" t="s">
        <v>529</v>
      </c>
      <c r="C645" s="98" t="s">
        <v>1645</v>
      </c>
      <c r="D645" s="98"/>
      <c r="E645" s="98">
        <v>5.5343750000000007</v>
      </c>
      <c r="F645" s="8">
        <f t="shared" si="280"/>
        <v>0</v>
      </c>
      <c r="G645" s="28"/>
      <c r="H645" s="25">
        <f t="shared" si="286"/>
        <v>149.42812500000002</v>
      </c>
      <c r="I645" s="24">
        <f t="shared" si="283"/>
        <v>0</v>
      </c>
    </row>
    <row r="646" spans="1:9" s="24" customFormat="1" ht="12" customHeight="1">
      <c r="A646" s="49">
        <v>536</v>
      </c>
      <c r="B646" s="138" t="s">
        <v>530</v>
      </c>
      <c r="C646" s="140" t="s">
        <v>1646</v>
      </c>
      <c r="D646" s="140"/>
      <c r="E646" s="140">
        <v>3.9531249999999996</v>
      </c>
      <c r="F646" s="8">
        <f t="shared" si="280"/>
        <v>0</v>
      </c>
      <c r="G646" s="28"/>
      <c r="H646" s="25">
        <f t="shared" si="286"/>
        <v>106.73437499999999</v>
      </c>
      <c r="I646" s="24">
        <f t="shared" si="283"/>
        <v>0</v>
      </c>
    </row>
    <row r="647" spans="1:9" s="24" customFormat="1" ht="12" customHeight="1">
      <c r="A647" s="6">
        <v>537</v>
      </c>
      <c r="B647" s="34" t="s">
        <v>531</v>
      </c>
      <c r="C647" s="11" t="s">
        <v>1647</v>
      </c>
      <c r="D647" s="11"/>
      <c r="E647" s="11">
        <v>4.7437500000000004</v>
      </c>
      <c r="F647" s="8">
        <f t="shared" si="280"/>
        <v>0</v>
      </c>
      <c r="G647" s="28"/>
      <c r="H647" s="25">
        <f t="shared" si="286"/>
        <v>128.08125000000001</v>
      </c>
      <c r="I647" s="24">
        <f t="shared" si="283"/>
        <v>0</v>
      </c>
    </row>
    <row r="648" spans="1:9" s="24" customFormat="1" ht="12" customHeight="1">
      <c r="A648" s="6">
        <v>538</v>
      </c>
      <c r="B648" s="34" t="s">
        <v>532</v>
      </c>
      <c r="C648" s="11" t="s">
        <v>1648</v>
      </c>
      <c r="D648" s="11"/>
      <c r="E648" s="11">
        <v>5.5343750000000007</v>
      </c>
      <c r="F648" s="8">
        <f t="shared" si="280"/>
        <v>0</v>
      </c>
      <c r="G648" s="28"/>
      <c r="H648" s="25">
        <f t="shared" si="286"/>
        <v>149.42812500000002</v>
      </c>
      <c r="I648" s="24">
        <f t="shared" si="283"/>
        <v>0</v>
      </c>
    </row>
    <row r="649" spans="1:9" s="24" customFormat="1" ht="12" customHeight="1" thickBot="1">
      <c r="A649" s="76">
        <v>539</v>
      </c>
      <c r="B649" s="97" t="s">
        <v>533</v>
      </c>
      <c r="C649" s="98" t="s">
        <v>1649</v>
      </c>
      <c r="D649" s="98"/>
      <c r="E649" s="98">
        <v>6.3249999999999993</v>
      </c>
      <c r="F649" s="8">
        <f t="shared" si="280"/>
        <v>0</v>
      </c>
      <c r="G649" s="28"/>
      <c r="H649" s="25">
        <f t="shared" si="286"/>
        <v>170.77499999999998</v>
      </c>
      <c r="I649" s="24">
        <f t="shared" si="283"/>
        <v>0</v>
      </c>
    </row>
    <row r="650" spans="1:9" s="24" customFormat="1" ht="12" customHeight="1">
      <c r="A650" s="49">
        <v>540</v>
      </c>
      <c r="B650" s="138" t="s">
        <v>534</v>
      </c>
      <c r="C650" s="140" t="s">
        <v>1650</v>
      </c>
      <c r="D650" s="140"/>
      <c r="E650" s="140">
        <v>4.7437500000000004</v>
      </c>
      <c r="F650" s="8">
        <f t="shared" si="280"/>
        <v>0</v>
      </c>
      <c r="G650" s="28"/>
      <c r="H650" s="25">
        <f t="shared" si="286"/>
        <v>128.08125000000001</v>
      </c>
      <c r="I650" s="24">
        <f t="shared" si="283"/>
        <v>0</v>
      </c>
    </row>
    <row r="651" spans="1:9" s="24" customFormat="1" ht="12" customHeight="1" thickBot="1">
      <c r="A651" s="76">
        <v>541</v>
      </c>
      <c r="B651" s="97" t="s">
        <v>535</v>
      </c>
      <c r="C651" s="98" t="s">
        <v>1651</v>
      </c>
      <c r="D651" s="98"/>
      <c r="E651" s="98">
        <v>5.5343750000000007</v>
      </c>
      <c r="F651" s="8">
        <f t="shared" si="280"/>
        <v>0</v>
      </c>
      <c r="G651" s="28"/>
      <c r="H651" s="25">
        <f t="shared" si="286"/>
        <v>149.42812500000002</v>
      </c>
      <c r="I651" s="24">
        <f t="shared" si="283"/>
        <v>0</v>
      </c>
    </row>
    <row r="652" spans="1:9" s="24" customFormat="1" ht="12" customHeight="1">
      <c r="A652" s="49">
        <v>542</v>
      </c>
      <c r="B652" s="138" t="s">
        <v>536</v>
      </c>
      <c r="C652" s="174" t="s">
        <v>823</v>
      </c>
      <c r="D652" s="140"/>
      <c r="E652" s="140">
        <v>4.5999999999999996</v>
      </c>
      <c r="F652" s="8">
        <f t="shared" si="280"/>
        <v>0</v>
      </c>
      <c r="G652" s="28"/>
      <c r="H652" s="25">
        <f t="shared" ref="H652:H654" si="287">E652*H$2*N$1</f>
        <v>124.19999999999999</v>
      </c>
      <c r="I652" s="24">
        <f t="shared" si="283"/>
        <v>0</v>
      </c>
    </row>
    <row r="653" spans="1:9" s="24" customFormat="1" ht="12" customHeight="1">
      <c r="A653" s="53">
        <v>543</v>
      </c>
      <c r="B653" s="34" t="s">
        <v>537</v>
      </c>
      <c r="C653" s="22" t="s">
        <v>824</v>
      </c>
      <c r="D653" s="11"/>
      <c r="E653" s="11">
        <v>5.2</v>
      </c>
      <c r="F653" s="8">
        <f t="shared" si="280"/>
        <v>0</v>
      </c>
      <c r="G653" s="28"/>
      <c r="H653" s="25">
        <f t="shared" si="287"/>
        <v>140.4</v>
      </c>
      <c r="I653" s="24">
        <f t="shared" si="283"/>
        <v>0</v>
      </c>
    </row>
    <row r="654" spans="1:9" s="24" customFormat="1" ht="12" customHeight="1" thickBot="1">
      <c r="A654" s="76">
        <v>544</v>
      </c>
      <c r="B654" s="97" t="s">
        <v>538</v>
      </c>
      <c r="C654" s="115" t="s">
        <v>825</v>
      </c>
      <c r="D654" s="92"/>
      <c r="E654" s="98">
        <v>5.2</v>
      </c>
      <c r="F654" s="8">
        <f t="shared" si="280"/>
        <v>0</v>
      </c>
      <c r="G654" s="28"/>
      <c r="H654" s="25">
        <f t="shared" si="287"/>
        <v>140.4</v>
      </c>
      <c r="I654" s="24">
        <f t="shared" si="283"/>
        <v>0</v>
      </c>
    </row>
    <row r="655" spans="1:9" s="24" customFormat="1" ht="12" customHeight="1">
      <c r="A655" s="49">
        <v>545</v>
      </c>
      <c r="B655" s="150"/>
      <c r="C655" s="152" t="s">
        <v>1652</v>
      </c>
      <c r="D655" s="152"/>
      <c r="E655" s="152">
        <v>3.9531249999999996</v>
      </c>
      <c r="F655" s="8">
        <f t="shared" ref="F655:F659" si="288">E655*D655</f>
        <v>0</v>
      </c>
      <c r="G655" s="28"/>
      <c r="H655" s="25">
        <f>E655*H$2*O$1</f>
        <v>106.73437499999999</v>
      </c>
      <c r="I655" s="24">
        <f t="shared" si="283"/>
        <v>0</v>
      </c>
    </row>
    <row r="656" spans="1:9" s="24" customFormat="1" ht="12" customHeight="1">
      <c r="A656" s="53"/>
      <c r="B656" s="34" t="s">
        <v>925</v>
      </c>
      <c r="C656" s="22" t="s">
        <v>2048</v>
      </c>
      <c r="D656" s="11"/>
      <c r="E656" s="11">
        <v>3.93</v>
      </c>
      <c r="F656" s="8">
        <f t="shared" si="288"/>
        <v>0</v>
      </c>
      <c r="G656" s="28"/>
      <c r="H656" s="25">
        <f>E656*H$2*N$1</f>
        <v>106.11</v>
      </c>
      <c r="I656" s="24">
        <f t="shared" si="283"/>
        <v>0</v>
      </c>
    </row>
    <row r="657" spans="1:16" s="24" customFormat="1" ht="12" customHeight="1">
      <c r="A657" s="6">
        <v>546</v>
      </c>
      <c r="B657" s="31" t="s">
        <v>926</v>
      </c>
      <c r="C657" s="7" t="s">
        <v>1653</v>
      </c>
      <c r="D657" s="7"/>
      <c r="E657" s="7">
        <v>4.7437500000000004</v>
      </c>
      <c r="F657" s="8">
        <f t="shared" si="288"/>
        <v>0</v>
      </c>
      <c r="G657" s="28"/>
      <c r="H657" s="25">
        <f t="shared" ref="H657:H659" si="289">E657*H$2*O$1</f>
        <v>128.08125000000001</v>
      </c>
      <c r="I657" s="24">
        <f t="shared" si="283"/>
        <v>0</v>
      </c>
      <c r="J657" s="23"/>
      <c r="L657" s="23"/>
      <c r="N657" s="23"/>
      <c r="O657" s="23"/>
      <c r="P657" s="23"/>
    </row>
    <row r="658" spans="1:16" s="24" customFormat="1" ht="12" customHeight="1">
      <c r="A658" s="53">
        <v>547</v>
      </c>
      <c r="B658" s="31" t="s">
        <v>927</v>
      </c>
      <c r="C658" s="7" t="s">
        <v>1654</v>
      </c>
      <c r="D658" s="7"/>
      <c r="E658" s="7">
        <v>5.5343750000000007</v>
      </c>
      <c r="F658" s="8">
        <f t="shared" si="288"/>
        <v>0</v>
      </c>
      <c r="G658" s="28"/>
      <c r="H658" s="25">
        <f t="shared" si="289"/>
        <v>149.42812500000002</v>
      </c>
      <c r="I658" s="24">
        <f t="shared" si="283"/>
        <v>0</v>
      </c>
    </row>
    <row r="659" spans="1:16" s="24" customFormat="1" ht="12" customHeight="1" thickBot="1">
      <c r="A659" s="76">
        <v>548</v>
      </c>
      <c r="B659" s="97" t="s">
        <v>928</v>
      </c>
      <c r="C659" s="98" t="s">
        <v>1655</v>
      </c>
      <c r="D659" s="98"/>
      <c r="E659" s="98">
        <v>6.3249999999999993</v>
      </c>
      <c r="F659" s="8">
        <f t="shared" si="288"/>
        <v>0</v>
      </c>
      <c r="G659" s="28"/>
      <c r="H659" s="25">
        <f t="shared" si="289"/>
        <v>170.77499999999998</v>
      </c>
      <c r="I659" s="24">
        <f t="shared" si="283"/>
        <v>0</v>
      </c>
    </row>
    <row r="660" spans="1:16" s="24" customFormat="1" ht="12" customHeight="1" thickBot="1">
      <c r="A660" s="161">
        <v>549</v>
      </c>
      <c r="B660" s="178" t="s">
        <v>1115</v>
      </c>
      <c r="C660" s="179" t="s">
        <v>1116</v>
      </c>
      <c r="D660" s="220"/>
      <c r="E660" s="180">
        <v>6</v>
      </c>
      <c r="F660" s="171">
        <f t="shared" ref="F660:F675" si="290">E660*D660</f>
        <v>0</v>
      </c>
      <c r="G660" s="28"/>
      <c r="H660" s="25">
        <f t="shared" ref="H660:H675" si="291">E660*H$2*N$1</f>
        <v>162</v>
      </c>
      <c r="I660" s="24">
        <f t="shared" si="283"/>
        <v>0</v>
      </c>
    </row>
    <row r="661" spans="1:16" s="24" customFormat="1" ht="12" customHeight="1">
      <c r="A661" s="49">
        <v>550</v>
      </c>
      <c r="B661" s="138" t="s">
        <v>561</v>
      </c>
      <c r="C661" s="174" t="s">
        <v>1117</v>
      </c>
      <c r="D661" s="140"/>
      <c r="E661" s="140">
        <v>4.5</v>
      </c>
      <c r="F661" s="8">
        <f t="shared" si="290"/>
        <v>0</v>
      </c>
      <c r="G661" s="28"/>
      <c r="H661" s="25">
        <f t="shared" si="291"/>
        <v>121.5</v>
      </c>
      <c r="I661" s="24">
        <f t="shared" si="283"/>
        <v>0</v>
      </c>
    </row>
    <row r="662" spans="1:16" s="24" customFormat="1" ht="12" customHeight="1">
      <c r="A662" s="53">
        <v>551</v>
      </c>
      <c r="B662" s="34" t="s">
        <v>562</v>
      </c>
      <c r="C662" s="22" t="s">
        <v>1118</v>
      </c>
      <c r="D662" s="11"/>
      <c r="E662" s="11">
        <v>6</v>
      </c>
      <c r="F662" s="8">
        <f t="shared" si="290"/>
        <v>0</v>
      </c>
      <c r="G662" s="28"/>
      <c r="H662" s="25">
        <f t="shared" si="291"/>
        <v>162</v>
      </c>
      <c r="I662" s="24">
        <f t="shared" si="283"/>
        <v>0</v>
      </c>
    </row>
    <row r="663" spans="1:16" s="24" customFormat="1" ht="12" customHeight="1" thickBot="1">
      <c r="A663" s="76">
        <v>552</v>
      </c>
      <c r="B663" s="97" t="s">
        <v>563</v>
      </c>
      <c r="C663" s="115" t="s">
        <v>1119</v>
      </c>
      <c r="D663" s="98"/>
      <c r="E663" s="98">
        <v>7.5</v>
      </c>
      <c r="F663" s="8">
        <f t="shared" si="290"/>
        <v>0</v>
      </c>
      <c r="G663" s="28"/>
      <c r="H663" s="25">
        <f t="shared" si="291"/>
        <v>202.5</v>
      </c>
      <c r="I663" s="24">
        <f t="shared" si="283"/>
        <v>0</v>
      </c>
    </row>
    <row r="664" spans="1:16" s="24" customFormat="1" ht="12" customHeight="1">
      <c r="A664" s="49">
        <v>553</v>
      </c>
      <c r="B664" s="138" t="s">
        <v>564</v>
      </c>
      <c r="C664" s="174" t="s">
        <v>1120</v>
      </c>
      <c r="D664" s="140"/>
      <c r="E664" s="140">
        <v>4.5</v>
      </c>
      <c r="F664" s="8">
        <f t="shared" si="290"/>
        <v>0</v>
      </c>
      <c r="G664" s="28"/>
      <c r="H664" s="25">
        <f t="shared" si="291"/>
        <v>121.5</v>
      </c>
      <c r="I664" s="24">
        <f t="shared" si="283"/>
        <v>0</v>
      </c>
    </row>
    <row r="665" spans="1:16" s="24" customFormat="1" ht="12" customHeight="1">
      <c r="A665" s="6">
        <v>554</v>
      </c>
      <c r="B665" s="34" t="s">
        <v>565</v>
      </c>
      <c r="C665" s="22" t="s">
        <v>1121</v>
      </c>
      <c r="D665" s="11"/>
      <c r="E665" s="11">
        <v>6</v>
      </c>
      <c r="F665" s="8">
        <f t="shared" si="290"/>
        <v>0</v>
      </c>
      <c r="G665" s="28"/>
      <c r="H665" s="25">
        <f t="shared" si="291"/>
        <v>162</v>
      </c>
      <c r="I665" s="24">
        <f t="shared" si="283"/>
        <v>0</v>
      </c>
    </row>
    <row r="666" spans="1:16" s="24" customFormat="1" ht="12" customHeight="1" thickBot="1">
      <c r="A666" s="76">
        <v>555</v>
      </c>
      <c r="B666" s="97" t="s">
        <v>566</v>
      </c>
      <c r="C666" s="115" t="s">
        <v>1122</v>
      </c>
      <c r="D666" s="98"/>
      <c r="E666" s="98">
        <v>7.5</v>
      </c>
      <c r="F666" s="8">
        <f t="shared" si="290"/>
        <v>0</v>
      </c>
      <c r="G666" s="28"/>
      <c r="H666" s="25">
        <f t="shared" si="291"/>
        <v>202.5</v>
      </c>
      <c r="I666" s="24">
        <f t="shared" si="283"/>
        <v>0</v>
      </c>
    </row>
    <row r="667" spans="1:16" s="24" customFormat="1" ht="12" customHeight="1">
      <c r="A667" s="49">
        <v>556</v>
      </c>
      <c r="B667" s="138" t="s">
        <v>567</v>
      </c>
      <c r="C667" s="174" t="s">
        <v>1123</v>
      </c>
      <c r="D667" s="140"/>
      <c r="E667" s="140">
        <v>4.5</v>
      </c>
      <c r="F667" s="8">
        <f t="shared" si="290"/>
        <v>0</v>
      </c>
      <c r="G667" s="28"/>
      <c r="H667" s="25">
        <f t="shared" si="291"/>
        <v>121.5</v>
      </c>
      <c r="I667" s="24">
        <f t="shared" si="283"/>
        <v>0</v>
      </c>
    </row>
    <row r="668" spans="1:16" s="24" customFormat="1" ht="12" customHeight="1">
      <c r="A668" s="6">
        <v>557</v>
      </c>
      <c r="B668" s="34" t="s">
        <v>568</v>
      </c>
      <c r="C668" s="22" t="s">
        <v>1124</v>
      </c>
      <c r="D668" s="11"/>
      <c r="E668" s="11">
        <v>6</v>
      </c>
      <c r="F668" s="8">
        <f t="shared" si="290"/>
        <v>0</v>
      </c>
      <c r="G668" s="28"/>
      <c r="H668" s="25">
        <f t="shared" si="291"/>
        <v>162</v>
      </c>
      <c r="I668" s="24">
        <f t="shared" si="283"/>
        <v>0</v>
      </c>
    </row>
    <row r="669" spans="1:16" s="24" customFormat="1" ht="12" customHeight="1" thickBot="1">
      <c r="A669" s="76">
        <v>558</v>
      </c>
      <c r="B669" s="97" t="s">
        <v>569</v>
      </c>
      <c r="C669" s="115" t="s">
        <v>1125</v>
      </c>
      <c r="D669" s="98"/>
      <c r="E669" s="98">
        <v>7.5</v>
      </c>
      <c r="F669" s="8">
        <f t="shared" si="290"/>
        <v>0</v>
      </c>
      <c r="G669" s="28"/>
      <c r="H669" s="25">
        <f t="shared" si="291"/>
        <v>202.5</v>
      </c>
      <c r="I669" s="24">
        <f t="shared" si="283"/>
        <v>0</v>
      </c>
    </row>
    <row r="670" spans="1:16" s="24" customFormat="1" ht="12" customHeight="1">
      <c r="A670" s="49">
        <v>559</v>
      </c>
      <c r="B670" s="138" t="s">
        <v>570</v>
      </c>
      <c r="C670" s="174" t="s">
        <v>1126</v>
      </c>
      <c r="D670" s="140"/>
      <c r="E670" s="140">
        <v>4.5</v>
      </c>
      <c r="F670" s="8">
        <f t="shared" si="290"/>
        <v>0</v>
      </c>
      <c r="G670" s="28"/>
      <c r="H670" s="25">
        <f t="shared" si="291"/>
        <v>121.5</v>
      </c>
      <c r="I670" s="24">
        <f t="shared" si="283"/>
        <v>0</v>
      </c>
      <c r="J670" s="23"/>
      <c r="L670" s="23"/>
      <c r="N670" s="23"/>
      <c r="O670" s="23"/>
      <c r="P670" s="23"/>
    </row>
    <row r="671" spans="1:16" s="24" customFormat="1" ht="12" customHeight="1">
      <c r="A671" s="53">
        <v>560</v>
      </c>
      <c r="B671" s="34" t="s">
        <v>571</v>
      </c>
      <c r="C671" s="22" t="s">
        <v>1127</v>
      </c>
      <c r="D671" s="11"/>
      <c r="E671" s="11">
        <v>6</v>
      </c>
      <c r="F671" s="8">
        <f t="shared" si="290"/>
        <v>0</v>
      </c>
      <c r="G671" s="28"/>
      <c r="H671" s="25">
        <f t="shared" si="291"/>
        <v>162</v>
      </c>
      <c r="I671" s="24">
        <f t="shared" si="283"/>
        <v>0</v>
      </c>
      <c r="J671" s="23"/>
      <c r="L671" s="23"/>
      <c r="N671" s="23"/>
      <c r="O671" s="23"/>
      <c r="P671" s="23"/>
    </row>
    <row r="672" spans="1:16" s="24" customFormat="1" ht="12" customHeight="1" thickBot="1">
      <c r="A672" s="76">
        <v>561</v>
      </c>
      <c r="B672" s="97" t="s">
        <v>572</v>
      </c>
      <c r="C672" s="115" t="s">
        <v>1128</v>
      </c>
      <c r="D672" s="98"/>
      <c r="E672" s="98">
        <v>7.5</v>
      </c>
      <c r="F672" s="8">
        <f t="shared" si="290"/>
        <v>0</v>
      </c>
      <c r="G672" s="28"/>
      <c r="H672" s="25">
        <f t="shared" si="291"/>
        <v>202.5</v>
      </c>
      <c r="I672" s="24">
        <f t="shared" si="283"/>
        <v>0</v>
      </c>
      <c r="J672" s="23"/>
      <c r="L672" s="23"/>
      <c r="N672" s="23"/>
      <c r="O672" s="23"/>
      <c r="P672" s="23"/>
    </row>
    <row r="673" spans="1:16" s="24" customFormat="1" ht="12" customHeight="1">
      <c r="A673" s="49">
        <v>562</v>
      </c>
      <c r="B673" s="138" t="s">
        <v>573</v>
      </c>
      <c r="C673" s="174" t="s">
        <v>1129</v>
      </c>
      <c r="D673" s="140"/>
      <c r="E673" s="140">
        <v>4.5</v>
      </c>
      <c r="F673" s="8">
        <f t="shared" si="290"/>
        <v>0</v>
      </c>
      <c r="G673" s="28"/>
      <c r="H673" s="25">
        <f t="shared" si="291"/>
        <v>121.5</v>
      </c>
      <c r="I673" s="24">
        <f t="shared" si="283"/>
        <v>0</v>
      </c>
      <c r="J673" s="23"/>
      <c r="L673" s="23"/>
      <c r="N673" s="23"/>
      <c r="O673" s="23"/>
      <c r="P673" s="23"/>
    </row>
    <row r="674" spans="1:16" s="24" customFormat="1" ht="12" customHeight="1">
      <c r="A674" s="53">
        <v>563</v>
      </c>
      <c r="B674" s="34" t="s">
        <v>574</v>
      </c>
      <c r="C674" s="22" t="s">
        <v>1130</v>
      </c>
      <c r="D674" s="11"/>
      <c r="E674" s="11">
        <v>6</v>
      </c>
      <c r="F674" s="8">
        <f t="shared" si="290"/>
        <v>0</v>
      </c>
      <c r="G674" s="28"/>
      <c r="H674" s="25">
        <f t="shared" si="291"/>
        <v>162</v>
      </c>
      <c r="I674" s="24">
        <f t="shared" si="283"/>
        <v>0</v>
      </c>
      <c r="J674" s="23"/>
      <c r="N674" s="23"/>
      <c r="O674" s="23"/>
      <c r="P674" s="23"/>
    </row>
    <row r="675" spans="1:16" s="24" customFormat="1" ht="12" customHeight="1" thickBot="1">
      <c r="A675" s="76">
        <v>564</v>
      </c>
      <c r="B675" s="97" t="s">
        <v>575</v>
      </c>
      <c r="C675" s="115" t="s">
        <v>1131</v>
      </c>
      <c r="D675" s="98"/>
      <c r="E675" s="98">
        <v>7.5</v>
      </c>
      <c r="F675" s="8">
        <f t="shared" si="290"/>
        <v>0</v>
      </c>
      <c r="G675" s="28"/>
      <c r="H675" s="25">
        <f t="shared" si="291"/>
        <v>202.5</v>
      </c>
      <c r="I675" s="24">
        <f t="shared" si="283"/>
        <v>0</v>
      </c>
      <c r="J675" s="23"/>
      <c r="N675" s="23"/>
      <c r="O675" s="23"/>
      <c r="P675" s="23"/>
    </row>
    <row r="676" spans="1:16" s="24" customFormat="1" ht="12" customHeight="1">
      <c r="A676" s="49">
        <v>565</v>
      </c>
      <c r="B676" s="138" t="s">
        <v>576</v>
      </c>
      <c r="C676" s="140" t="s">
        <v>1656</v>
      </c>
      <c r="D676" s="140"/>
      <c r="E676" s="140">
        <v>4.7437500000000004</v>
      </c>
      <c r="F676" s="8">
        <f t="shared" ref="F676:F682" si="292">E676*D676</f>
        <v>0</v>
      </c>
      <c r="G676" s="28"/>
      <c r="H676" s="25">
        <f t="shared" ref="H676:H677" si="293">E676*H$2*O$1</f>
        <v>128.08125000000001</v>
      </c>
      <c r="I676" s="24">
        <f t="shared" si="283"/>
        <v>0</v>
      </c>
      <c r="J676" s="23"/>
      <c r="N676" s="23"/>
      <c r="O676" s="23"/>
      <c r="P676" s="23"/>
    </row>
    <row r="677" spans="1:16" s="24" customFormat="1" ht="12" customHeight="1">
      <c r="A677" s="6">
        <v>566</v>
      </c>
      <c r="B677" s="34"/>
      <c r="C677" s="11" t="s">
        <v>1657</v>
      </c>
      <c r="D677" s="11"/>
      <c r="E677" s="11">
        <v>4.7437500000000004</v>
      </c>
      <c r="F677" s="8">
        <f t="shared" si="292"/>
        <v>0</v>
      </c>
      <c r="G677" s="28"/>
      <c r="H677" s="25">
        <f t="shared" si="293"/>
        <v>128.08125000000001</v>
      </c>
      <c r="I677" s="24">
        <f t="shared" si="283"/>
        <v>0</v>
      </c>
      <c r="J677" s="23"/>
      <c r="L677" s="23"/>
      <c r="N677" s="23"/>
      <c r="O677" s="23"/>
      <c r="P677" s="23"/>
    </row>
    <row r="678" spans="1:16" s="24" customFormat="1" ht="12" customHeight="1">
      <c r="A678" s="53"/>
      <c r="B678" s="34" t="s">
        <v>577</v>
      </c>
      <c r="C678" s="22" t="s">
        <v>2049</v>
      </c>
      <c r="D678" s="11"/>
      <c r="E678" s="11">
        <v>4.71</v>
      </c>
      <c r="F678" s="8">
        <f t="shared" ref="F678" si="294">E678*D678</f>
        <v>0</v>
      </c>
      <c r="G678" s="28"/>
      <c r="H678" s="25">
        <f t="shared" ref="H678:H681" si="295">E678*H$2*N$1</f>
        <v>127.17</v>
      </c>
      <c r="I678" s="24">
        <f t="shared" si="283"/>
        <v>0</v>
      </c>
      <c r="J678" s="23"/>
      <c r="L678" s="23"/>
      <c r="N678" s="23"/>
      <c r="O678" s="23"/>
      <c r="P678" s="23"/>
    </row>
    <row r="679" spans="1:16" s="24" customFormat="1" ht="12" customHeight="1">
      <c r="A679" s="53">
        <v>567</v>
      </c>
      <c r="B679" s="34" t="s">
        <v>578</v>
      </c>
      <c r="C679" s="22" t="s">
        <v>1132</v>
      </c>
      <c r="D679" s="11"/>
      <c r="E679" s="11">
        <v>6</v>
      </c>
      <c r="F679" s="8">
        <f t="shared" si="292"/>
        <v>0</v>
      </c>
      <c r="G679" s="28"/>
      <c r="H679" s="25">
        <f t="shared" si="295"/>
        <v>162</v>
      </c>
      <c r="I679" s="24">
        <f t="shared" si="283"/>
        <v>0</v>
      </c>
      <c r="J679" s="23"/>
      <c r="L679" s="23"/>
      <c r="N679" s="23"/>
      <c r="O679" s="23"/>
      <c r="P679" s="23"/>
    </row>
    <row r="680" spans="1:16" s="24" customFormat="1" ht="12" customHeight="1">
      <c r="A680" s="53">
        <v>568</v>
      </c>
      <c r="B680" s="34" t="s">
        <v>579</v>
      </c>
      <c r="C680" s="22" t="s">
        <v>1133</v>
      </c>
      <c r="D680" s="7"/>
      <c r="E680" s="11">
        <v>7.5</v>
      </c>
      <c r="F680" s="8">
        <f t="shared" si="292"/>
        <v>0</v>
      </c>
      <c r="G680" s="28"/>
      <c r="H680" s="25">
        <f t="shared" si="295"/>
        <v>202.5</v>
      </c>
      <c r="I680" s="24">
        <f t="shared" si="283"/>
        <v>0</v>
      </c>
      <c r="J680" s="23"/>
      <c r="L680" s="23"/>
      <c r="N680" s="23"/>
      <c r="O680" s="23"/>
      <c r="P680" s="23"/>
    </row>
    <row r="681" spans="1:16" s="24" customFormat="1" ht="12" customHeight="1">
      <c r="A681" s="53"/>
      <c r="B681" s="34" t="s">
        <v>580</v>
      </c>
      <c r="C681" s="22" t="s">
        <v>2050</v>
      </c>
      <c r="D681" s="7"/>
      <c r="E681" s="11">
        <v>9.2799999999999994</v>
      </c>
      <c r="F681" s="8">
        <f t="shared" ref="F681" si="296">E681*D681</f>
        <v>0</v>
      </c>
      <c r="G681" s="28"/>
      <c r="H681" s="25">
        <f t="shared" si="295"/>
        <v>250.55999999999997</v>
      </c>
      <c r="I681" s="24">
        <f t="shared" si="283"/>
        <v>0</v>
      </c>
      <c r="J681" s="23"/>
      <c r="L681" s="23"/>
      <c r="N681" s="23"/>
      <c r="O681" s="23"/>
      <c r="P681" s="23"/>
    </row>
    <row r="682" spans="1:16" s="24" customFormat="1" ht="12" customHeight="1">
      <c r="A682" s="6">
        <v>569</v>
      </c>
      <c r="B682" s="34"/>
      <c r="C682" s="11" t="s">
        <v>1658</v>
      </c>
      <c r="D682" s="11"/>
      <c r="E682" s="11">
        <v>9.4875000000000007</v>
      </c>
      <c r="F682" s="8">
        <f t="shared" si="292"/>
        <v>0</v>
      </c>
      <c r="G682" s="28"/>
      <c r="H682" s="25">
        <f>E682*H$2*O$1</f>
        <v>256.16250000000002</v>
      </c>
      <c r="I682" s="24">
        <f t="shared" si="283"/>
        <v>0</v>
      </c>
      <c r="J682" s="23"/>
      <c r="L682" s="23"/>
      <c r="N682" s="23"/>
      <c r="O682" s="23"/>
      <c r="P682" s="23"/>
    </row>
    <row r="683" spans="1:16" s="24" customFormat="1" ht="12" customHeight="1" thickBot="1">
      <c r="A683" s="76">
        <v>570</v>
      </c>
      <c r="B683" s="97" t="s">
        <v>581</v>
      </c>
      <c r="C683" s="115" t="s">
        <v>1134</v>
      </c>
      <c r="D683" s="92"/>
      <c r="E683" s="98">
        <v>10</v>
      </c>
      <c r="F683" s="8">
        <f t="shared" ref="F683" si="297">E683*D683</f>
        <v>0</v>
      </c>
      <c r="G683" s="28"/>
      <c r="H683" s="25">
        <f t="shared" ref="H683:H686" si="298">E683*H$2*N$1</f>
        <v>270</v>
      </c>
      <c r="I683" s="24">
        <f t="shared" si="283"/>
        <v>0</v>
      </c>
      <c r="J683" s="23"/>
      <c r="N683" s="23"/>
      <c r="O683" s="23"/>
      <c r="P683" s="23"/>
    </row>
    <row r="684" spans="1:16" s="24" customFormat="1" ht="12" customHeight="1">
      <c r="A684" s="49">
        <v>572</v>
      </c>
      <c r="B684" s="86" t="s">
        <v>590</v>
      </c>
      <c r="C684" s="147" t="s">
        <v>20</v>
      </c>
      <c r="D684" s="87"/>
      <c r="E684" s="87">
        <v>8.57</v>
      </c>
      <c r="F684" s="8">
        <f t="shared" ref="F684:F718" si="299">E684*D684</f>
        <v>0</v>
      </c>
      <c r="G684" s="28"/>
      <c r="H684" s="25">
        <f t="shared" si="298"/>
        <v>231.39000000000001</v>
      </c>
      <c r="I684" s="24">
        <f>H684*D684</f>
        <v>0</v>
      </c>
      <c r="J684" s="23"/>
      <c r="L684" s="23"/>
      <c r="N684" s="23"/>
      <c r="O684" s="23"/>
      <c r="P684" s="23"/>
    </row>
    <row r="685" spans="1:16" s="24" customFormat="1" ht="12" customHeight="1">
      <c r="A685" s="6">
        <v>573</v>
      </c>
      <c r="B685" s="31" t="s">
        <v>591</v>
      </c>
      <c r="C685" s="15" t="s">
        <v>21</v>
      </c>
      <c r="D685" s="7"/>
      <c r="E685" s="7">
        <v>10</v>
      </c>
      <c r="F685" s="8">
        <f t="shared" si="299"/>
        <v>0</v>
      </c>
      <c r="G685" s="28"/>
      <c r="H685" s="25">
        <f t="shared" si="298"/>
        <v>270</v>
      </c>
      <c r="I685" s="24">
        <f>H685*D685</f>
        <v>0</v>
      </c>
      <c r="J685" s="23"/>
      <c r="L685" s="23"/>
      <c r="N685" s="23"/>
      <c r="O685" s="23"/>
      <c r="P685" s="23"/>
    </row>
    <row r="686" spans="1:16" s="24" customFormat="1" ht="12" customHeight="1">
      <c r="A686" s="6">
        <v>574</v>
      </c>
      <c r="B686" s="31" t="s">
        <v>592</v>
      </c>
      <c r="C686" s="15" t="s">
        <v>43</v>
      </c>
      <c r="D686" s="7"/>
      <c r="E686" s="7">
        <v>12.86</v>
      </c>
      <c r="F686" s="8">
        <f t="shared" si="299"/>
        <v>0</v>
      </c>
      <c r="G686" s="28"/>
      <c r="H686" s="25">
        <f t="shared" si="298"/>
        <v>347.21999999999997</v>
      </c>
      <c r="I686" s="24">
        <f t="shared" ref="I686:I749" si="300">H686*D686</f>
        <v>0</v>
      </c>
      <c r="J686" s="23"/>
      <c r="N686" s="23"/>
      <c r="O686" s="23"/>
      <c r="P686" s="23"/>
    </row>
    <row r="687" spans="1:16" s="24" customFormat="1" ht="12" customHeight="1">
      <c r="A687" s="53">
        <v>575</v>
      </c>
      <c r="B687" s="31" t="s">
        <v>593</v>
      </c>
      <c r="C687" s="7" t="s">
        <v>1659</v>
      </c>
      <c r="D687" s="7"/>
      <c r="E687" s="7">
        <v>9.4875000000000007</v>
      </c>
      <c r="F687" s="8">
        <f t="shared" si="299"/>
        <v>0</v>
      </c>
      <c r="G687" s="28"/>
      <c r="H687" s="25">
        <f t="shared" ref="H687:H689" si="301">E687*H$2*O$1</f>
        <v>256.16250000000002</v>
      </c>
      <c r="I687" s="24">
        <f t="shared" si="300"/>
        <v>0</v>
      </c>
      <c r="J687" s="23"/>
      <c r="N687" s="23"/>
      <c r="O687" s="23"/>
      <c r="P687" s="23"/>
    </row>
    <row r="688" spans="1:16" s="24" customFormat="1" ht="12" customHeight="1">
      <c r="A688" s="53">
        <v>576</v>
      </c>
      <c r="B688" s="31" t="s">
        <v>594</v>
      </c>
      <c r="C688" s="7" t="s">
        <v>1660</v>
      </c>
      <c r="D688" s="7"/>
      <c r="E688" s="7">
        <v>11.068750000000001</v>
      </c>
      <c r="F688" s="8">
        <f t="shared" si="299"/>
        <v>0</v>
      </c>
      <c r="G688" s="28"/>
      <c r="H688" s="25">
        <f t="shared" si="301"/>
        <v>298.85625000000005</v>
      </c>
      <c r="I688" s="24">
        <f t="shared" si="300"/>
        <v>0</v>
      </c>
    </row>
    <row r="689" spans="1:9" s="24" customFormat="1" ht="12" customHeight="1">
      <c r="A689" s="6">
        <v>577</v>
      </c>
      <c r="B689" s="31" t="s">
        <v>595</v>
      </c>
      <c r="C689" s="7" t="s">
        <v>1661</v>
      </c>
      <c r="D689" s="7"/>
      <c r="E689" s="7">
        <v>14.231249999999999</v>
      </c>
      <c r="F689" s="8">
        <f t="shared" si="299"/>
        <v>0</v>
      </c>
      <c r="G689" s="28"/>
      <c r="H689" s="25">
        <f t="shared" si="301"/>
        <v>384.24374999999998</v>
      </c>
      <c r="I689" s="24">
        <f t="shared" si="300"/>
        <v>0</v>
      </c>
    </row>
    <row r="690" spans="1:9" s="24" customFormat="1" ht="12" customHeight="1">
      <c r="A690" s="6">
        <v>578</v>
      </c>
      <c r="B690" s="31" t="s">
        <v>596</v>
      </c>
      <c r="C690" s="15" t="s">
        <v>44</v>
      </c>
      <c r="D690" s="7"/>
      <c r="E690" s="7">
        <v>8.57</v>
      </c>
      <c r="F690" s="8">
        <f t="shared" si="299"/>
        <v>0</v>
      </c>
      <c r="G690" s="28"/>
      <c r="H690" s="25">
        <f t="shared" ref="H690:H692" si="302">E690*H$2*N$1</f>
        <v>231.39000000000001</v>
      </c>
      <c r="I690" s="24">
        <f t="shared" si="300"/>
        <v>0</v>
      </c>
    </row>
    <row r="691" spans="1:9" s="24" customFormat="1" ht="12" customHeight="1">
      <c r="A691" s="53">
        <v>579</v>
      </c>
      <c r="B691" s="31" t="s">
        <v>597</v>
      </c>
      <c r="C691" s="15" t="s">
        <v>45</v>
      </c>
      <c r="D691" s="7"/>
      <c r="E691" s="7">
        <v>10</v>
      </c>
      <c r="F691" s="8">
        <f t="shared" si="299"/>
        <v>0</v>
      </c>
      <c r="G691" s="28"/>
      <c r="H691" s="25">
        <f t="shared" si="302"/>
        <v>270</v>
      </c>
      <c r="I691" s="24">
        <f t="shared" si="300"/>
        <v>0</v>
      </c>
    </row>
    <row r="692" spans="1:9" s="24" customFormat="1" ht="12" customHeight="1">
      <c r="A692" s="53">
        <v>580</v>
      </c>
      <c r="B692" s="31" t="s">
        <v>1342</v>
      </c>
      <c r="C692" s="63" t="s">
        <v>46</v>
      </c>
      <c r="D692" s="61"/>
      <c r="E692" s="61">
        <v>12.86</v>
      </c>
      <c r="F692" s="8">
        <f t="shared" si="299"/>
        <v>0</v>
      </c>
      <c r="G692" s="28"/>
      <c r="H692" s="25">
        <f t="shared" si="302"/>
        <v>347.21999999999997</v>
      </c>
      <c r="I692" s="24">
        <f t="shared" si="300"/>
        <v>0</v>
      </c>
    </row>
    <row r="693" spans="1:9" s="24" customFormat="1" ht="12" customHeight="1">
      <c r="A693" s="6">
        <v>581</v>
      </c>
      <c r="B693" s="34"/>
      <c r="C693" s="11" t="s">
        <v>1662</v>
      </c>
      <c r="D693" s="11"/>
      <c r="E693" s="11">
        <v>11.068750000000001</v>
      </c>
      <c r="F693" s="8">
        <f t="shared" si="299"/>
        <v>0</v>
      </c>
      <c r="G693" s="28"/>
      <c r="H693" s="25">
        <f t="shared" ref="H693:H694" si="303">E693*H$2*O$1</f>
        <v>298.85625000000005</v>
      </c>
      <c r="I693" s="24">
        <f t="shared" si="300"/>
        <v>0</v>
      </c>
    </row>
    <row r="694" spans="1:9" s="24" customFormat="1" ht="12" customHeight="1">
      <c r="A694" s="6">
        <v>582</v>
      </c>
      <c r="B694" s="34"/>
      <c r="C694" s="11" t="s">
        <v>1663</v>
      </c>
      <c r="D694" s="11"/>
      <c r="E694" s="11">
        <v>14.231249999999999</v>
      </c>
      <c r="F694" s="8">
        <f t="shared" si="299"/>
        <v>0</v>
      </c>
      <c r="G694" s="28"/>
      <c r="H694" s="25">
        <f t="shared" si="303"/>
        <v>384.24374999999998</v>
      </c>
      <c r="I694" s="24">
        <f t="shared" si="300"/>
        <v>0</v>
      </c>
    </row>
    <row r="695" spans="1:9" s="24" customFormat="1" ht="12" customHeight="1">
      <c r="A695" s="53">
        <v>583</v>
      </c>
      <c r="B695" s="31" t="s">
        <v>598</v>
      </c>
      <c r="C695" s="15" t="s">
        <v>49</v>
      </c>
      <c r="D695" s="7"/>
      <c r="E695" s="7">
        <v>8.57</v>
      </c>
      <c r="F695" s="8">
        <f t="shared" si="299"/>
        <v>0</v>
      </c>
      <c r="G695" s="28"/>
      <c r="H695" s="25">
        <f t="shared" ref="H695:H697" si="304">E695*H$2*N$1</f>
        <v>231.39000000000001</v>
      </c>
      <c r="I695" s="24">
        <f t="shared" si="300"/>
        <v>0</v>
      </c>
    </row>
    <row r="696" spans="1:9" s="24" customFormat="1" ht="12" customHeight="1">
      <c r="A696" s="53">
        <v>584</v>
      </c>
      <c r="B696" s="31" t="s">
        <v>599</v>
      </c>
      <c r="C696" s="15" t="s">
        <v>50</v>
      </c>
      <c r="D696" s="7"/>
      <c r="E696" s="7">
        <v>10</v>
      </c>
      <c r="F696" s="8">
        <f t="shared" si="299"/>
        <v>0</v>
      </c>
      <c r="G696" s="28"/>
      <c r="H696" s="25">
        <f t="shared" si="304"/>
        <v>270</v>
      </c>
      <c r="I696" s="24">
        <f t="shared" si="300"/>
        <v>0</v>
      </c>
    </row>
    <row r="697" spans="1:9" s="24" customFormat="1" ht="12" customHeight="1">
      <c r="A697" s="6">
        <v>585</v>
      </c>
      <c r="B697" s="31" t="s">
        <v>1343</v>
      </c>
      <c r="C697" s="63" t="s">
        <v>51</v>
      </c>
      <c r="D697" s="61"/>
      <c r="E697" s="61">
        <v>12.86</v>
      </c>
      <c r="F697" s="8">
        <f t="shared" si="299"/>
        <v>0</v>
      </c>
      <c r="G697" s="28"/>
      <c r="H697" s="25">
        <f t="shared" si="304"/>
        <v>347.21999999999997</v>
      </c>
      <c r="I697" s="24">
        <f t="shared" si="300"/>
        <v>0</v>
      </c>
    </row>
    <row r="698" spans="1:9" s="24" customFormat="1" ht="12" customHeight="1">
      <c r="A698" s="6">
        <v>586</v>
      </c>
      <c r="B698" s="31"/>
      <c r="C698" s="7" t="s">
        <v>1664</v>
      </c>
      <c r="D698" s="7"/>
      <c r="E698" s="7">
        <v>11.068750000000001</v>
      </c>
      <c r="F698" s="8">
        <f t="shared" si="299"/>
        <v>0</v>
      </c>
      <c r="G698" s="28"/>
      <c r="H698" s="25">
        <f t="shared" ref="H698:H699" si="305">E698*H$2*O$1</f>
        <v>298.85625000000005</v>
      </c>
      <c r="I698" s="24">
        <f t="shared" si="300"/>
        <v>0</v>
      </c>
    </row>
    <row r="699" spans="1:9" s="24" customFormat="1" ht="12" customHeight="1">
      <c r="A699" s="53">
        <v>587</v>
      </c>
      <c r="B699" s="31"/>
      <c r="C699" s="7" t="s">
        <v>1665</v>
      </c>
      <c r="D699" s="7"/>
      <c r="E699" s="7">
        <v>14.231249999999999</v>
      </c>
      <c r="F699" s="8">
        <f t="shared" si="299"/>
        <v>0</v>
      </c>
      <c r="G699" s="28"/>
      <c r="H699" s="25">
        <f t="shared" si="305"/>
        <v>384.24374999999998</v>
      </c>
      <c r="I699" s="24">
        <f t="shared" si="300"/>
        <v>0</v>
      </c>
    </row>
    <row r="700" spans="1:9" s="24" customFormat="1" ht="12" customHeight="1">
      <c r="A700" s="53">
        <v>588</v>
      </c>
      <c r="B700" s="31" t="s">
        <v>600</v>
      </c>
      <c r="C700" s="15" t="s">
        <v>47</v>
      </c>
      <c r="D700" s="7"/>
      <c r="E700" s="7">
        <v>8.57</v>
      </c>
      <c r="F700" s="8">
        <f t="shared" si="299"/>
        <v>0</v>
      </c>
      <c r="G700" s="28"/>
      <c r="H700" s="25">
        <f t="shared" ref="H700:H702" si="306">E700*H$2*N$1</f>
        <v>231.39000000000001</v>
      </c>
      <c r="I700" s="24">
        <f t="shared" si="300"/>
        <v>0</v>
      </c>
    </row>
    <row r="701" spans="1:9" s="24" customFormat="1" ht="12" customHeight="1">
      <c r="A701" s="53"/>
      <c r="B701" s="31" t="s">
        <v>1235</v>
      </c>
      <c r="C701" s="15" t="s">
        <v>48</v>
      </c>
      <c r="D701" s="7"/>
      <c r="E701" s="7">
        <v>10</v>
      </c>
      <c r="F701" s="8">
        <f t="shared" ref="F701" si="307">E701*D701</f>
        <v>0</v>
      </c>
      <c r="G701" s="28"/>
      <c r="H701" s="25">
        <f t="shared" si="306"/>
        <v>270</v>
      </c>
      <c r="I701" s="24">
        <f t="shared" si="300"/>
        <v>0</v>
      </c>
    </row>
    <row r="702" spans="1:9" s="24" customFormat="1" ht="12" customHeight="1">
      <c r="A702" s="6">
        <v>589</v>
      </c>
      <c r="B702" s="31" t="s">
        <v>601</v>
      </c>
      <c r="C702" s="63" t="s">
        <v>52</v>
      </c>
      <c r="D702" s="61"/>
      <c r="E702" s="61">
        <v>12.86</v>
      </c>
      <c r="F702" s="8">
        <f t="shared" si="299"/>
        <v>0</v>
      </c>
      <c r="G702" s="28"/>
      <c r="H702" s="25">
        <f t="shared" si="306"/>
        <v>347.21999999999997</v>
      </c>
      <c r="I702" s="24">
        <f t="shared" si="300"/>
        <v>0</v>
      </c>
    </row>
    <row r="703" spans="1:9" s="24" customFormat="1" ht="12" customHeight="1">
      <c r="A703" s="6">
        <v>590</v>
      </c>
      <c r="B703" s="31"/>
      <c r="C703" s="7" t="s">
        <v>1666</v>
      </c>
      <c r="D703" s="7"/>
      <c r="E703" s="7">
        <v>9.4875000000000007</v>
      </c>
      <c r="F703" s="8">
        <f t="shared" si="299"/>
        <v>0</v>
      </c>
      <c r="G703" s="28"/>
      <c r="H703" s="25">
        <f t="shared" ref="H703:H711" si="308">E703*H$2*O$1</f>
        <v>256.16250000000002</v>
      </c>
      <c r="I703" s="24">
        <f t="shared" si="300"/>
        <v>0</v>
      </c>
    </row>
    <row r="704" spans="1:9" s="24" customFormat="1" ht="12" customHeight="1">
      <c r="A704" s="53">
        <v>591</v>
      </c>
      <c r="B704" s="31"/>
      <c r="C704" s="7" t="s">
        <v>1667</v>
      </c>
      <c r="D704" s="7"/>
      <c r="E704" s="7">
        <v>11.068750000000001</v>
      </c>
      <c r="F704" s="8">
        <f t="shared" si="299"/>
        <v>0</v>
      </c>
      <c r="G704" s="28"/>
      <c r="H704" s="25">
        <f t="shared" si="308"/>
        <v>298.85625000000005</v>
      </c>
      <c r="I704" s="24">
        <f t="shared" si="300"/>
        <v>0</v>
      </c>
    </row>
    <row r="705" spans="1:9" s="24" customFormat="1" ht="12" customHeight="1">
      <c r="A705" s="53">
        <v>592</v>
      </c>
      <c r="B705" s="31"/>
      <c r="C705" s="7" t="s">
        <v>1668</v>
      </c>
      <c r="D705" s="7"/>
      <c r="E705" s="7">
        <v>14.231249999999999</v>
      </c>
      <c r="F705" s="8">
        <f t="shared" si="299"/>
        <v>0</v>
      </c>
      <c r="G705" s="28"/>
      <c r="H705" s="25">
        <f t="shared" si="308"/>
        <v>384.24374999999998</v>
      </c>
      <c r="I705" s="24">
        <f t="shared" si="300"/>
        <v>0</v>
      </c>
    </row>
    <row r="706" spans="1:9" s="24" customFormat="1" ht="12" customHeight="1">
      <c r="A706" s="6">
        <v>593</v>
      </c>
      <c r="B706" s="31" t="s">
        <v>602</v>
      </c>
      <c r="C706" s="7" t="s">
        <v>1669</v>
      </c>
      <c r="D706" s="7"/>
      <c r="E706" s="7">
        <v>9.4875000000000007</v>
      </c>
      <c r="F706" s="8">
        <f t="shared" si="299"/>
        <v>0</v>
      </c>
      <c r="G706" s="28"/>
      <c r="H706" s="25">
        <f t="shared" si="308"/>
        <v>256.16250000000002</v>
      </c>
      <c r="I706" s="24">
        <f t="shared" si="300"/>
        <v>0</v>
      </c>
    </row>
    <row r="707" spans="1:9" s="24" customFormat="1" ht="12" customHeight="1">
      <c r="A707" s="6">
        <v>594</v>
      </c>
      <c r="B707" s="31" t="s">
        <v>603</v>
      </c>
      <c r="C707" s="7" t="s">
        <v>1670</v>
      </c>
      <c r="D707" s="7"/>
      <c r="E707" s="7">
        <v>11.068750000000001</v>
      </c>
      <c r="F707" s="8">
        <f t="shared" si="299"/>
        <v>0</v>
      </c>
      <c r="G707" s="28"/>
      <c r="H707" s="25">
        <f t="shared" si="308"/>
        <v>298.85625000000005</v>
      </c>
      <c r="I707" s="24">
        <f t="shared" si="300"/>
        <v>0</v>
      </c>
    </row>
    <row r="708" spans="1:9" s="24" customFormat="1" ht="12" customHeight="1">
      <c r="A708" s="53">
        <v>595</v>
      </c>
      <c r="B708" s="31" t="s">
        <v>604</v>
      </c>
      <c r="C708" s="7" t="s">
        <v>1671</v>
      </c>
      <c r="D708" s="7"/>
      <c r="E708" s="7">
        <v>14.231249999999999</v>
      </c>
      <c r="F708" s="8">
        <f t="shared" si="299"/>
        <v>0</v>
      </c>
      <c r="G708" s="28"/>
      <c r="H708" s="25">
        <f t="shared" si="308"/>
        <v>384.24374999999998</v>
      </c>
      <c r="I708" s="24">
        <f t="shared" si="300"/>
        <v>0</v>
      </c>
    </row>
    <row r="709" spans="1:9" s="24" customFormat="1" ht="12" customHeight="1">
      <c r="A709" s="53">
        <v>596</v>
      </c>
      <c r="B709" s="31" t="s">
        <v>941</v>
      </c>
      <c r="C709" s="7" t="s">
        <v>1672</v>
      </c>
      <c r="D709" s="7"/>
      <c r="E709" s="7">
        <v>9.4875000000000007</v>
      </c>
      <c r="F709" s="8">
        <f t="shared" si="299"/>
        <v>0</v>
      </c>
      <c r="G709" s="28"/>
      <c r="H709" s="25">
        <f t="shared" si="308"/>
        <v>256.16250000000002</v>
      </c>
      <c r="I709" s="24">
        <f t="shared" si="300"/>
        <v>0</v>
      </c>
    </row>
    <row r="710" spans="1:9" s="24" customFormat="1" ht="12" customHeight="1">
      <c r="A710" s="6">
        <v>597</v>
      </c>
      <c r="B710" s="31" t="s">
        <v>942</v>
      </c>
      <c r="C710" s="7" t="s">
        <v>1673</v>
      </c>
      <c r="D710" s="7"/>
      <c r="E710" s="7">
        <v>11.068750000000001</v>
      </c>
      <c r="F710" s="8">
        <f t="shared" si="299"/>
        <v>0</v>
      </c>
      <c r="G710" s="28"/>
      <c r="H710" s="25">
        <f t="shared" si="308"/>
        <v>298.85625000000005</v>
      </c>
      <c r="I710" s="24">
        <f t="shared" si="300"/>
        <v>0</v>
      </c>
    </row>
    <row r="711" spans="1:9" s="24" customFormat="1" ht="12" customHeight="1">
      <c r="A711" s="6">
        <v>598</v>
      </c>
      <c r="B711" s="31" t="s">
        <v>943</v>
      </c>
      <c r="C711" s="7" t="s">
        <v>1674</v>
      </c>
      <c r="D711" s="7"/>
      <c r="E711" s="7">
        <v>14.231249999999999</v>
      </c>
      <c r="F711" s="8">
        <f t="shared" si="299"/>
        <v>0</v>
      </c>
      <c r="G711" s="28"/>
      <c r="H711" s="25">
        <f t="shared" si="308"/>
        <v>384.24374999999998</v>
      </c>
      <c r="I711" s="24">
        <f t="shared" si="300"/>
        <v>0</v>
      </c>
    </row>
    <row r="712" spans="1:9" s="24" customFormat="1" ht="12" customHeight="1">
      <c r="A712" s="53">
        <v>600</v>
      </c>
      <c r="B712" s="31" t="s">
        <v>1036</v>
      </c>
      <c r="C712" s="15" t="s">
        <v>1135</v>
      </c>
      <c r="D712" s="7"/>
      <c r="E712" s="7">
        <v>8.57</v>
      </c>
      <c r="F712" s="8">
        <f t="shared" si="299"/>
        <v>0</v>
      </c>
      <c r="G712" s="28"/>
      <c r="H712" s="25">
        <f t="shared" ref="H712:H716" si="309">E712*H$2*N$1</f>
        <v>231.39000000000001</v>
      </c>
      <c r="I712" s="24">
        <f t="shared" si="300"/>
        <v>0</v>
      </c>
    </row>
    <row r="713" spans="1:9" s="24" customFormat="1" ht="12" customHeight="1">
      <c r="A713" s="6">
        <v>601</v>
      </c>
      <c r="B713" s="34" t="s">
        <v>1037</v>
      </c>
      <c r="C713" s="22" t="s">
        <v>1136</v>
      </c>
      <c r="D713" s="11"/>
      <c r="E713" s="11">
        <v>10</v>
      </c>
      <c r="F713" s="8">
        <f t="shared" si="299"/>
        <v>0</v>
      </c>
      <c r="G713" s="28"/>
      <c r="H713" s="25">
        <f t="shared" si="309"/>
        <v>270</v>
      </c>
      <c r="I713" s="24">
        <f t="shared" si="300"/>
        <v>0</v>
      </c>
    </row>
    <row r="714" spans="1:9" s="24" customFormat="1" ht="12" customHeight="1">
      <c r="A714" s="6">
        <v>602</v>
      </c>
      <c r="B714" s="31" t="s">
        <v>1038</v>
      </c>
      <c r="C714" s="15" t="s">
        <v>1137</v>
      </c>
      <c r="D714" s="7"/>
      <c r="E714" s="7">
        <v>12.86</v>
      </c>
      <c r="F714" s="8">
        <f t="shared" si="299"/>
        <v>0</v>
      </c>
      <c r="G714" s="28"/>
      <c r="H714" s="25">
        <f t="shared" si="309"/>
        <v>347.21999999999997</v>
      </c>
      <c r="I714" s="24">
        <f t="shared" si="300"/>
        <v>0</v>
      </c>
    </row>
    <row r="715" spans="1:9" s="24" customFormat="1" ht="12" customHeight="1">
      <c r="A715" s="53">
        <v>603</v>
      </c>
      <c r="B715" s="31" t="s">
        <v>605</v>
      </c>
      <c r="C715" s="15" t="s">
        <v>827</v>
      </c>
      <c r="D715" s="7"/>
      <c r="E715" s="7">
        <v>11.9</v>
      </c>
      <c r="F715" s="8">
        <f t="shared" si="299"/>
        <v>0</v>
      </c>
      <c r="G715" s="28"/>
      <c r="H715" s="25">
        <f t="shared" si="309"/>
        <v>321.3</v>
      </c>
      <c r="I715" s="24">
        <f t="shared" si="300"/>
        <v>0</v>
      </c>
    </row>
    <row r="716" spans="1:9" s="24" customFormat="1" ht="12" customHeight="1">
      <c r="A716" s="53">
        <v>604</v>
      </c>
      <c r="B716" s="31" t="s">
        <v>606</v>
      </c>
      <c r="C716" s="60" t="s">
        <v>2133</v>
      </c>
      <c r="D716" s="7"/>
      <c r="E716" s="7">
        <v>18</v>
      </c>
      <c r="F716" s="8">
        <f t="shared" ref="F716" si="310">E716*D716</f>
        <v>0</v>
      </c>
      <c r="G716" s="28"/>
      <c r="H716" s="25">
        <f t="shared" si="309"/>
        <v>486</v>
      </c>
      <c r="I716" s="24">
        <f t="shared" si="300"/>
        <v>0</v>
      </c>
    </row>
    <row r="717" spans="1:9" s="24" customFormat="1" ht="12" customHeight="1">
      <c r="A717" s="53"/>
      <c r="B717" s="31" t="s">
        <v>2132</v>
      </c>
      <c r="C717" s="15" t="s">
        <v>1844</v>
      </c>
      <c r="D717" s="7"/>
      <c r="E717" s="7">
        <v>18</v>
      </c>
      <c r="F717" s="8">
        <f t="shared" ref="F717" si="311">E717*D717</f>
        <v>0</v>
      </c>
      <c r="G717" s="28"/>
      <c r="H717" s="25">
        <f>E717*H$2*N1</f>
        <v>486</v>
      </c>
      <c r="I717" s="24">
        <f t="shared" si="300"/>
        <v>0</v>
      </c>
    </row>
    <row r="718" spans="1:9" s="24" customFormat="1" ht="12" customHeight="1">
      <c r="A718" s="6">
        <v>605</v>
      </c>
      <c r="B718" s="31" t="s">
        <v>1138</v>
      </c>
      <c r="C718" s="15" t="s">
        <v>1141</v>
      </c>
      <c r="D718" s="7"/>
      <c r="E718" s="7">
        <v>8.57</v>
      </c>
      <c r="F718" s="8">
        <f t="shared" si="299"/>
        <v>0</v>
      </c>
      <c r="G718" s="28"/>
      <c r="H718" s="25">
        <f t="shared" ref="H718:H722" si="312">E718*H$2*N$1</f>
        <v>231.39000000000001</v>
      </c>
      <c r="I718" s="24">
        <f t="shared" si="300"/>
        <v>0</v>
      </c>
    </row>
    <row r="719" spans="1:9" s="24" customFormat="1" ht="12" customHeight="1">
      <c r="A719" s="6">
        <v>606</v>
      </c>
      <c r="B719" s="31" t="s">
        <v>1139</v>
      </c>
      <c r="C719" s="15" t="s">
        <v>1142</v>
      </c>
      <c r="D719" s="7"/>
      <c r="E719" s="7">
        <v>10</v>
      </c>
      <c r="F719" s="8">
        <f t="shared" ref="F719:F720" si="313">E719*D719</f>
        <v>0</v>
      </c>
      <c r="G719" s="28"/>
      <c r="H719" s="25">
        <f t="shared" si="312"/>
        <v>270</v>
      </c>
      <c r="I719" s="24">
        <f t="shared" si="300"/>
        <v>0</v>
      </c>
    </row>
    <row r="720" spans="1:9" s="24" customFormat="1" ht="12" customHeight="1">
      <c r="A720" s="53">
        <v>607</v>
      </c>
      <c r="B720" s="31" t="s">
        <v>1140</v>
      </c>
      <c r="C720" s="15" t="s">
        <v>1143</v>
      </c>
      <c r="D720" s="7"/>
      <c r="E720" s="7">
        <v>12.86</v>
      </c>
      <c r="F720" s="8">
        <f t="shared" si="313"/>
        <v>0</v>
      </c>
      <c r="G720" s="28"/>
      <c r="H720" s="25">
        <f t="shared" si="312"/>
        <v>347.21999999999997</v>
      </c>
      <c r="I720" s="24">
        <f t="shared" si="300"/>
        <v>0</v>
      </c>
    </row>
    <row r="721" spans="1:16" s="24" customFormat="1" ht="12" customHeight="1">
      <c r="A721" s="53">
        <v>608</v>
      </c>
      <c r="B721" s="31" t="s">
        <v>1144</v>
      </c>
      <c r="C721" s="15" t="s">
        <v>1145</v>
      </c>
      <c r="D721" s="7"/>
      <c r="E721" s="7">
        <v>8.57</v>
      </c>
      <c r="F721" s="8">
        <f t="shared" ref="F721" si="314">E721*D721</f>
        <v>0</v>
      </c>
      <c r="G721" s="28"/>
      <c r="H721" s="25">
        <f t="shared" si="312"/>
        <v>231.39000000000001</v>
      </c>
      <c r="I721" s="24">
        <f t="shared" si="300"/>
        <v>0</v>
      </c>
    </row>
    <row r="722" spans="1:16" s="24" customFormat="1" ht="12" customHeight="1">
      <c r="A722" s="6">
        <v>609</v>
      </c>
      <c r="B722" s="31" t="s">
        <v>1146</v>
      </c>
      <c r="C722" s="15" t="s">
        <v>1147</v>
      </c>
      <c r="D722" s="7"/>
      <c r="E722" s="7">
        <v>12.5</v>
      </c>
      <c r="F722" s="8">
        <f t="shared" ref="F722" si="315">E722*D722</f>
        <v>0</v>
      </c>
      <c r="G722" s="28"/>
      <c r="H722" s="25">
        <f t="shared" si="312"/>
        <v>337.5</v>
      </c>
      <c r="I722" s="24">
        <f t="shared" si="300"/>
        <v>0</v>
      </c>
    </row>
    <row r="723" spans="1:16" s="24" customFormat="1" ht="12" customHeight="1">
      <c r="A723" s="6">
        <v>610</v>
      </c>
      <c r="B723" s="31" t="s">
        <v>607</v>
      </c>
      <c r="C723" s="7" t="s">
        <v>1675</v>
      </c>
      <c r="D723" s="7"/>
      <c r="E723" s="7">
        <v>18.975000000000001</v>
      </c>
      <c r="F723" s="8">
        <f t="shared" ref="F723:F733" si="316">E723*D723</f>
        <v>0</v>
      </c>
      <c r="G723" s="28"/>
      <c r="H723" s="25">
        <f t="shared" ref="H723:H739" si="317">E723*H$2*O$1</f>
        <v>512.32500000000005</v>
      </c>
      <c r="I723" s="24">
        <f t="shared" si="300"/>
        <v>0</v>
      </c>
    </row>
    <row r="724" spans="1:16" s="24" customFormat="1" ht="12" customHeight="1">
      <c r="A724" s="53">
        <v>611</v>
      </c>
      <c r="B724" s="31" t="s">
        <v>608</v>
      </c>
      <c r="C724" s="7" t="s">
        <v>1676</v>
      </c>
      <c r="D724" s="7"/>
      <c r="E724" s="7">
        <v>25.299999999999997</v>
      </c>
      <c r="F724" s="8">
        <f t="shared" si="316"/>
        <v>0</v>
      </c>
      <c r="G724" s="28"/>
      <c r="H724" s="25">
        <f t="shared" si="317"/>
        <v>683.09999999999991</v>
      </c>
      <c r="I724" s="24">
        <f t="shared" si="300"/>
        <v>0</v>
      </c>
    </row>
    <row r="725" spans="1:16" s="24" customFormat="1" ht="12" customHeight="1">
      <c r="A725" s="53">
        <v>612</v>
      </c>
      <c r="B725" s="31" t="s">
        <v>609</v>
      </c>
      <c r="C725" s="7" t="s">
        <v>1677</v>
      </c>
      <c r="D725" s="7"/>
      <c r="E725" s="7">
        <v>18.975000000000001</v>
      </c>
      <c r="F725" s="8">
        <f t="shared" si="316"/>
        <v>0</v>
      </c>
      <c r="G725" s="28"/>
      <c r="H725" s="25">
        <f t="shared" si="317"/>
        <v>512.32500000000005</v>
      </c>
      <c r="I725" s="24">
        <f t="shared" si="300"/>
        <v>0</v>
      </c>
    </row>
    <row r="726" spans="1:16" s="24" customFormat="1" ht="12" customHeight="1">
      <c r="A726" s="6">
        <v>613</v>
      </c>
      <c r="B726" s="31" t="s">
        <v>610</v>
      </c>
      <c r="C726" s="7" t="s">
        <v>1678</v>
      </c>
      <c r="D726" s="7"/>
      <c r="E726" s="7">
        <v>25.299999999999997</v>
      </c>
      <c r="F726" s="8">
        <f t="shared" si="316"/>
        <v>0</v>
      </c>
      <c r="G726" s="28"/>
      <c r="H726" s="25">
        <f t="shared" si="317"/>
        <v>683.09999999999991</v>
      </c>
      <c r="I726" s="24">
        <f t="shared" si="300"/>
        <v>0</v>
      </c>
    </row>
    <row r="727" spans="1:16" s="24" customFormat="1" ht="12" customHeight="1">
      <c r="A727" s="6">
        <v>614</v>
      </c>
      <c r="B727" s="31" t="s">
        <v>611</v>
      </c>
      <c r="C727" s="7" t="s">
        <v>1679</v>
      </c>
      <c r="D727" s="7"/>
      <c r="E727" s="7">
        <v>18.975000000000001</v>
      </c>
      <c r="F727" s="8">
        <f t="shared" si="316"/>
        <v>0</v>
      </c>
      <c r="G727" s="28"/>
      <c r="H727" s="25">
        <f t="shared" si="317"/>
        <v>512.32500000000005</v>
      </c>
      <c r="I727" s="24">
        <f t="shared" si="300"/>
        <v>0</v>
      </c>
    </row>
    <row r="728" spans="1:16" s="24" customFormat="1" ht="12" customHeight="1">
      <c r="A728" s="53">
        <v>615</v>
      </c>
      <c r="B728" s="31" t="s">
        <v>612</v>
      </c>
      <c r="C728" s="7" t="s">
        <v>1680</v>
      </c>
      <c r="D728" s="7"/>
      <c r="E728" s="7">
        <v>25.299999999999997</v>
      </c>
      <c r="F728" s="8">
        <f t="shared" si="316"/>
        <v>0</v>
      </c>
      <c r="G728" s="28"/>
      <c r="H728" s="25">
        <f t="shared" si="317"/>
        <v>683.09999999999991</v>
      </c>
      <c r="I728" s="24">
        <f t="shared" si="300"/>
        <v>0</v>
      </c>
    </row>
    <row r="729" spans="1:16" s="24" customFormat="1" ht="12" customHeight="1">
      <c r="A729" s="53">
        <v>616</v>
      </c>
      <c r="B729" s="31" t="s">
        <v>907</v>
      </c>
      <c r="C729" s="7" t="s">
        <v>1681</v>
      </c>
      <c r="D729" s="7"/>
      <c r="E729" s="7">
        <v>3.9531249999999996</v>
      </c>
      <c r="F729" s="8">
        <f t="shared" si="316"/>
        <v>0</v>
      </c>
      <c r="G729" s="28"/>
      <c r="H729" s="25">
        <f t="shared" si="317"/>
        <v>106.73437499999999</v>
      </c>
      <c r="I729" s="24">
        <f t="shared" si="300"/>
        <v>0</v>
      </c>
    </row>
    <row r="730" spans="1:16" s="24" customFormat="1" ht="12" customHeight="1">
      <c r="A730" s="6">
        <v>617</v>
      </c>
      <c r="B730" s="31" t="s">
        <v>908</v>
      </c>
      <c r="C730" s="7" t="s">
        <v>1682</v>
      </c>
      <c r="D730" s="7"/>
      <c r="E730" s="7">
        <v>4.7437500000000004</v>
      </c>
      <c r="F730" s="8">
        <f t="shared" si="316"/>
        <v>0</v>
      </c>
      <c r="G730" s="28"/>
      <c r="H730" s="25">
        <f t="shared" si="317"/>
        <v>128.08125000000001</v>
      </c>
      <c r="I730" s="24">
        <f t="shared" si="300"/>
        <v>0</v>
      </c>
    </row>
    <row r="731" spans="1:16" s="24" customFormat="1" ht="12" customHeight="1">
      <c r="A731" s="6">
        <v>618</v>
      </c>
      <c r="B731" s="31" t="s">
        <v>909</v>
      </c>
      <c r="C731" s="7" t="s">
        <v>1683</v>
      </c>
      <c r="D731" s="7"/>
      <c r="E731" s="7">
        <v>6.3249999999999993</v>
      </c>
      <c r="F731" s="8">
        <f t="shared" si="316"/>
        <v>0</v>
      </c>
      <c r="G731" s="28"/>
      <c r="H731" s="25">
        <f t="shared" si="317"/>
        <v>170.77499999999998</v>
      </c>
      <c r="I731" s="24">
        <f t="shared" si="300"/>
        <v>0</v>
      </c>
    </row>
    <row r="732" spans="1:16" s="24" customFormat="1" ht="12" customHeight="1">
      <c r="A732" s="53">
        <v>619</v>
      </c>
      <c r="B732" s="31" t="s">
        <v>910</v>
      </c>
      <c r="C732" s="7" t="s">
        <v>1684</v>
      </c>
      <c r="D732" s="7"/>
      <c r="E732" s="7">
        <v>7.9062499999999991</v>
      </c>
      <c r="F732" s="8">
        <f t="shared" si="316"/>
        <v>0</v>
      </c>
      <c r="G732" s="28"/>
      <c r="H732" s="25">
        <f t="shared" si="317"/>
        <v>213.46874999999997</v>
      </c>
      <c r="I732" s="24">
        <f t="shared" si="300"/>
        <v>0</v>
      </c>
    </row>
    <row r="733" spans="1:16" s="24" customFormat="1" ht="12" customHeight="1">
      <c r="A733" s="53">
        <v>620</v>
      </c>
      <c r="B733" s="31" t="s">
        <v>911</v>
      </c>
      <c r="C733" s="7" t="s">
        <v>1685</v>
      </c>
      <c r="D733" s="7"/>
      <c r="E733" s="7">
        <v>9.4875000000000007</v>
      </c>
      <c r="F733" s="8">
        <f t="shared" si="316"/>
        <v>0</v>
      </c>
      <c r="G733" s="28"/>
      <c r="H733" s="25">
        <f t="shared" si="317"/>
        <v>256.16250000000002</v>
      </c>
      <c r="I733" s="24">
        <f t="shared" si="300"/>
        <v>0</v>
      </c>
    </row>
    <row r="734" spans="1:16" s="24" customFormat="1" ht="12" customHeight="1">
      <c r="A734" s="6">
        <v>621</v>
      </c>
      <c r="B734" s="31" t="s">
        <v>912</v>
      </c>
      <c r="C734" s="7" t="s">
        <v>1686</v>
      </c>
      <c r="D734" s="7"/>
      <c r="E734" s="7">
        <v>5.5343750000000007</v>
      </c>
      <c r="F734" s="8">
        <f t="shared" ref="F734:F738" si="318">E734*D734</f>
        <v>0</v>
      </c>
      <c r="G734" s="28"/>
      <c r="H734" s="25">
        <f t="shared" si="317"/>
        <v>149.42812500000002</v>
      </c>
      <c r="I734" s="24">
        <f t="shared" si="300"/>
        <v>0</v>
      </c>
    </row>
    <row r="735" spans="1:16" s="24" customFormat="1" ht="12" customHeight="1">
      <c r="A735" s="6">
        <v>622</v>
      </c>
      <c r="B735" s="31" t="s">
        <v>913</v>
      </c>
      <c r="C735" s="7" t="s">
        <v>1687</v>
      </c>
      <c r="D735" s="7"/>
      <c r="E735" s="7">
        <v>7.1156249999999996</v>
      </c>
      <c r="F735" s="8">
        <f t="shared" si="318"/>
        <v>0</v>
      </c>
      <c r="G735" s="27"/>
      <c r="H735" s="25">
        <f t="shared" si="317"/>
        <v>192.12187499999999</v>
      </c>
      <c r="I735" s="1">
        <f t="shared" si="300"/>
        <v>0</v>
      </c>
      <c r="J735" s="1"/>
      <c r="L735" s="1"/>
      <c r="N735" s="1"/>
      <c r="O735" s="1"/>
      <c r="P735" s="1"/>
    </row>
    <row r="736" spans="1:16" s="24" customFormat="1" ht="12" customHeight="1">
      <c r="A736" s="53">
        <v>623</v>
      </c>
      <c r="B736" s="31" t="s">
        <v>914</v>
      </c>
      <c r="C736" s="7" t="s">
        <v>1688</v>
      </c>
      <c r="D736" s="7"/>
      <c r="E736" s="7">
        <v>7.9062499999999991</v>
      </c>
      <c r="F736" s="8">
        <f t="shared" si="318"/>
        <v>0</v>
      </c>
      <c r="G736" s="27"/>
      <c r="H736" s="25">
        <f t="shared" si="317"/>
        <v>213.46874999999997</v>
      </c>
      <c r="I736" s="1">
        <f t="shared" si="300"/>
        <v>0</v>
      </c>
      <c r="J736" s="1"/>
      <c r="L736" s="1"/>
      <c r="N736" s="1"/>
      <c r="O736" s="1"/>
      <c r="P736" s="1"/>
    </row>
    <row r="737" spans="1:16" s="24" customFormat="1" ht="12" customHeight="1">
      <c r="A737" s="53">
        <v>624</v>
      </c>
      <c r="B737" s="31" t="s">
        <v>915</v>
      </c>
      <c r="C737" s="7" t="s">
        <v>1689</v>
      </c>
      <c r="D737" s="7"/>
      <c r="E737" s="7">
        <v>9.4875000000000007</v>
      </c>
      <c r="F737" s="8">
        <f t="shared" si="318"/>
        <v>0</v>
      </c>
      <c r="G737" s="27"/>
      <c r="H737" s="25">
        <f t="shared" si="317"/>
        <v>256.16250000000002</v>
      </c>
      <c r="I737" s="1">
        <f t="shared" si="300"/>
        <v>0</v>
      </c>
      <c r="J737" s="1"/>
      <c r="L737" s="1"/>
      <c r="N737" s="1"/>
      <c r="O737" s="1"/>
      <c r="P737" s="1"/>
    </row>
    <row r="738" spans="1:16" s="24" customFormat="1" ht="12" customHeight="1">
      <c r="A738" s="6">
        <v>625</v>
      </c>
      <c r="B738" s="31" t="s">
        <v>916</v>
      </c>
      <c r="C738" s="7" t="s">
        <v>1690</v>
      </c>
      <c r="D738" s="7"/>
      <c r="E738" s="7">
        <v>11.068750000000001</v>
      </c>
      <c r="F738" s="8">
        <f t="shared" si="318"/>
        <v>0</v>
      </c>
      <c r="G738" s="27"/>
      <c r="H738" s="25">
        <f t="shared" si="317"/>
        <v>298.85625000000005</v>
      </c>
      <c r="I738" s="1">
        <f t="shared" si="300"/>
        <v>0</v>
      </c>
      <c r="J738" s="1"/>
      <c r="L738" s="1"/>
      <c r="N738" s="1"/>
      <c r="O738" s="1"/>
      <c r="P738" s="1"/>
    </row>
    <row r="739" spans="1:16" s="24" customFormat="1" ht="12" customHeight="1">
      <c r="A739" s="6">
        <v>626</v>
      </c>
      <c r="B739" s="31" t="s">
        <v>613</v>
      </c>
      <c r="C739" s="7" t="s">
        <v>1691</v>
      </c>
      <c r="D739" s="7"/>
      <c r="E739" s="7">
        <v>22.137500000000003</v>
      </c>
      <c r="F739" s="8">
        <f t="shared" ref="F739:F744" si="319">E739*D739</f>
        <v>0</v>
      </c>
      <c r="G739" s="27"/>
      <c r="H739" s="25">
        <f t="shared" si="317"/>
        <v>597.71250000000009</v>
      </c>
      <c r="I739" s="1">
        <f t="shared" si="300"/>
        <v>0</v>
      </c>
      <c r="J739" s="1"/>
      <c r="L739" s="1"/>
      <c r="N739" s="1"/>
      <c r="O739" s="1"/>
      <c r="P739" s="1"/>
    </row>
    <row r="740" spans="1:16" s="24" customFormat="1" ht="12" customHeight="1">
      <c r="A740" s="53">
        <v>627</v>
      </c>
      <c r="B740" s="31" t="s">
        <v>614</v>
      </c>
      <c r="C740" s="15" t="s">
        <v>1039</v>
      </c>
      <c r="D740" s="7"/>
      <c r="E740" s="7">
        <v>25</v>
      </c>
      <c r="F740" s="8">
        <f t="shared" si="319"/>
        <v>0</v>
      </c>
      <c r="G740" s="27"/>
      <c r="H740" s="25">
        <f t="shared" ref="H740:H741" si="320">E740*H$2*N$1</f>
        <v>675</v>
      </c>
      <c r="I740" s="1">
        <f t="shared" si="300"/>
        <v>0</v>
      </c>
      <c r="J740" s="1"/>
      <c r="L740" s="1"/>
      <c r="N740" s="1"/>
      <c r="O740" s="1"/>
      <c r="P740" s="1"/>
    </row>
    <row r="741" spans="1:16" s="24" customFormat="1" ht="12" customHeight="1">
      <c r="A741" s="53">
        <v>628</v>
      </c>
      <c r="B741" s="31" t="s">
        <v>615</v>
      </c>
      <c r="C741" s="15" t="s">
        <v>1040</v>
      </c>
      <c r="D741" s="7"/>
      <c r="E741" s="7">
        <v>25</v>
      </c>
      <c r="F741" s="8">
        <f t="shared" si="319"/>
        <v>0</v>
      </c>
      <c r="G741" s="27"/>
      <c r="H741" s="25">
        <f t="shared" si="320"/>
        <v>675</v>
      </c>
      <c r="I741" s="1">
        <f t="shared" si="300"/>
        <v>0</v>
      </c>
      <c r="J741" s="1"/>
      <c r="L741" s="1"/>
      <c r="N741" s="1"/>
      <c r="O741" s="1"/>
      <c r="P741" s="1"/>
    </row>
    <row r="742" spans="1:16" s="24" customFormat="1" ht="12" customHeight="1">
      <c r="A742" s="6">
        <v>629</v>
      </c>
      <c r="B742" s="31"/>
      <c r="C742" s="7" t="s">
        <v>1692</v>
      </c>
      <c r="D742" s="7"/>
      <c r="E742" s="7">
        <v>26.881250000000001</v>
      </c>
      <c r="F742" s="8">
        <f t="shared" si="319"/>
        <v>0</v>
      </c>
      <c r="G742" s="28"/>
      <c r="H742" s="25">
        <f>E742*H$2*O$1</f>
        <v>725.79375000000005</v>
      </c>
      <c r="I742" s="24">
        <f t="shared" si="300"/>
        <v>0</v>
      </c>
    </row>
    <row r="743" spans="1:16" s="24" customFormat="1" ht="12" customHeight="1">
      <c r="A743" s="6"/>
      <c r="B743" s="31" t="s">
        <v>616</v>
      </c>
      <c r="C743" s="15" t="s">
        <v>2051</v>
      </c>
      <c r="D743" s="7"/>
      <c r="E743" s="7">
        <v>25.71</v>
      </c>
      <c r="F743" s="8">
        <f t="shared" si="319"/>
        <v>0</v>
      </c>
      <c r="G743" s="28"/>
      <c r="H743" s="25">
        <f t="shared" ref="H743:H744" si="321">E743*H$2*N$1</f>
        <v>694.17000000000007</v>
      </c>
      <c r="I743" s="24">
        <f t="shared" si="300"/>
        <v>0</v>
      </c>
    </row>
    <row r="744" spans="1:16" s="24" customFormat="1" ht="12" customHeight="1">
      <c r="A744" s="6">
        <v>630</v>
      </c>
      <c r="B744" s="31" t="s">
        <v>617</v>
      </c>
      <c r="C744" s="15" t="s">
        <v>1041</v>
      </c>
      <c r="D744" s="7"/>
      <c r="E744" s="7">
        <v>26</v>
      </c>
      <c r="F744" s="8">
        <f t="shared" si="319"/>
        <v>0</v>
      </c>
      <c r="G744" s="28"/>
      <c r="H744" s="25">
        <f t="shared" si="321"/>
        <v>702</v>
      </c>
      <c r="I744" s="24">
        <f t="shared" si="300"/>
        <v>0</v>
      </c>
    </row>
    <row r="745" spans="1:16" s="24" customFormat="1" ht="12" customHeight="1">
      <c r="A745" s="53">
        <v>631</v>
      </c>
      <c r="B745" s="31" t="s">
        <v>618</v>
      </c>
      <c r="C745" s="7" t="s">
        <v>1693</v>
      </c>
      <c r="D745" s="7"/>
      <c r="E745" s="7">
        <v>26.881250000000001</v>
      </c>
      <c r="F745" s="8">
        <f t="shared" ref="F745:F748" si="322">E745*D745</f>
        <v>0</v>
      </c>
      <c r="G745" s="28"/>
      <c r="H745" s="25">
        <f t="shared" ref="H745:H751" si="323">E745*H$2*O$1</f>
        <v>725.79375000000005</v>
      </c>
      <c r="I745" s="24">
        <f t="shared" si="300"/>
        <v>0</v>
      </c>
    </row>
    <row r="746" spans="1:16" s="24" customFormat="1" ht="12" customHeight="1">
      <c r="A746" s="53">
        <v>632</v>
      </c>
      <c r="B746" s="31" t="s">
        <v>619</v>
      </c>
      <c r="C746" s="7" t="s">
        <v>1694</v>
      </c>
      <c r="D746" s="7"/>
      <c r="E746" s="7">
        <v>30.043749999999999</v>
      </c>
      <c r="F746" s="8">
        <f t="shared" si="322"/>
        <v>0</v>
      </c>
      <c r="G746" s="28"/>
      <c r="H746" s="25">
        <f t="shared" si="323"/>
        <v>811.18124999999998</v>
      </c>
      <c r="I746" s="24">
        <f t="shared" si="300"/>
        <v>0</v>
      </c>
    </row>
    <row r="747" spans="1:16" s="24" customFormat="1" ht="12" customHeight="1">
      <c r="A747" s="6">
        <v>633</v>
      </c>
      <c r="B747" s="31" t="s">
        <v>620</v>
      </c>
      <c r="C747" s="7" t="s">
        <v>1695</v>
      </c>
      <c r="D747" s="7"/>
      <c r="E747" s="7">
        <v>14.231249999999999</v>
      </c>
      <c r="F747" s="8">
        <f t="shared" si="322"/>
        <v>0</v>
      </c>
      <c r="G747" s="28"/>
      <c r="H747" s="25">
        <f t="shared" si="323"/>
        <v>384.24374999999998</v>
      </c>
      <c r="I747" s="24">
        <f t="shared" si="300"/>
        <v>0</v>
      </c>
    </row>
    <row r="748" spans="1:16" s="24" customFormat="1" ht="12" customHeight="1">
      <c r="A748" s="6">
        <v>634</v>
      </c>
      <c r="B748" s="31" t="s">
        <v>621</v>
      </c>
      <c r="C748" s="7" t="s">
        <v>1696</v>
      </c>
      <c r="D748" s="7"/>
      <c r="E748" s="7">
        <v>15.812499999999998</v>
      </c>
      <c r="F748" s="8">
        <f t="shared" si="322"/>
        <v>0</v>
      </c>
      <c r="G748" s="28"/>
      <c r="H748" s="25">
        <f t="shared" si="323"/>
        <v>426.93749999999994</v>
      </c>
      <c r="I748" s="24">
        <f t="shared" si="300"/>
        <v>0</v>
      </c>
    </row>
    <row r="749" spans="1:16" s="24" customFormat="1" ht="12" customHeight="1">
      <c r="A749" s="53">
        <v>635</v>
      </c>
      <c r="B749" s="31" t="s">
        <v>622</v>
      </c>
      <c r="C749" s="7" t="s">
        <v>1697</v>
      </c>
      <c r="D749" s="7"/>
      <c r="E749" s="7">
        <v>14.231249999999999</v>
      </c>
      <c r="F749" s="8">
        <f t="shared" ref="F749:F789" si="324">E749*D749</f>
        <v>0</v>
      </c>
      <c r="G749" s="28"/>
      <c r="H749" s="25">
        <f t="shared" si="323"/>
        <v>384.24374999999998</v>
      </c>
      <c r="I749" s="24">
        <f t="shared" si="300"/>
        <v>0</v>
      </c>
    </row>
    <row r="750" spans="1:16" s="24" customFormat="1" ht="12" customHeight="1">
      <c r="A750" s="53">
        <v>636</v>
      </c>
      <c r="B750" s="31" t="s">
        <v>623</v>
      </c>
      <c r="C750" s="7" t="s">
        <v>1698</v>
      </c>
      <c r="D750" s="7"/>
      <c r="E750" s="7">
        <v>15.812499999999998</v>
      </c>
      <c r="F750" s="8">
        <f t="shared" si="324"/>
        <v>0</v>
      </c>
      <c r="G750" s="28"/>
      <c r="H750" s="25">
        <f t="shared" si="323"/>
        <v>426.93749999999994</v>
      </c>
      <c r="I750" s="24">
        <f t="shared" ref="I750:I813" si="325">H750*D750</f>
        <v>0</v>
      </c>
    </row>
    <row r="751" spans="1:16" s="24" customFormat="1" ht="12" customHeight="1">
      <c r="A751" s="53"/>
      <c r="B751" s="31"/>
      <c r="C751" s="51" t="s">
        <v>1699</v>
      </c>
      <c r="D751" s="7"/>
      <c r="E751" s="7">
        <v>28.46</v>
      </c>
      <c r="F751" s="8">
        <f t="shared" ref="F751:F752" si="326">E751*D751</f>
        <v>0</v>
      </c>
      <c r="G751" s="28"/>
      <c r="H751" s="25">
        <f t="shared" si="323"/>
        <v>768.42000000000007</v>
      </c>
      <c r="I751" s="24">
        <f t="shared" si="325"/>
        <v>0</v>
      </c>
    </row>
    <row r="752" spans="1:16" s="24" customFormat="1" ht="12" customHeight="1">
      <c r="A752" s="6">
        <v>637</v>
      </c>
      <c r="B752" s="31" t="s">
        <v>2082</v>
      </c>
      <c r="C752" s="15" t="s">
        <v>1901</v>
      </c>
      <c r="D752" s="7"/>
      <c r="E752" s="7">
        <v>28.2</v>
      </c>
      <c r="F752" s="8">
        <f t="shared" si="326"/>
        <v>0</v>
      </c>
      <c r="G752" s="28"/>
      <c r="H752" s="25">
        <f t="shared" ref="H752:H753" si="327">E752*H$2*N$1</f>
        <v>761.4</v>
      </c>
      <c r="I752" s="24">
        <f t="shared" si="325"/>
        <v>0</v>
      </c>
    </row>
    <row r="753" spans="1:9" s="24" customFormat="1" ht="12" customHeight="1">
      <c r="A753" s="6">
        <v>638</v>
      </c>
      <c r="B753" s="31" t="s">
        <v>624</v>
      </c>
      <c r="C753" s="15" t="s">
        <v>1148</v>
      </c>
      <c r="D753" s="7"/>
      <c r="E753" s="7">
        <v>34</v>
      </c>
      <c r="F753" s="8">
        <f t="shared" si="324"/>
        <v>0</v>
      </c>
      <c r="G753" s="28"/>
      <c r="H753" s="25">
        <f t="shared" si="327"/>
        <v>918</v>
      </c>
      <c r="I753" s="24">
        <f t="shared" si="325"/>
        <v>0</v>
      </c>
    </row>
    <row r="754" spans="1:9" s="24" customFormat="1" ht="12" customHeight="1">
      <c r="A754" s="6"/>
      <c r="B754" s="33" t="s">
        <v>1288</v>
      </c>
      <c r="C754" s="7" t="s">
        <v>1191</v>
      </c>
      <c r="D754" s="7"/>
      <c r="E754" s="7">
        <v>4.5</v>
      </c>
      <c r="F754" s="8">
        <f>E754*D754</f>
        <v>0</v>
      </c>
      <c r="G754" s="28"/>
      <c r="H754" s="25">
        <f t="shared" ref="H754:H757" si="328">E754*H$2*O$1</f>
        <v>121.5</v>
      </c>
      <c r="I754" s="24">
        <f t="shared" si="325"/>
        <v>0</v>
      </c>
    </row>
    <row r="755" spans="1:9" s="24" customFormat="1" ht="12" customHeight="1">
      <c r="A755" s="53">
        <v>640</v>
      </c>
      <c r="B755" s="31" t="s">
        <v>625</v>
      </c>
      <c r="C755" s="7" t="s">
        <v>1700</v>
      </c>
      <c r="D755" s="7"/>
      <c r="E755" s="7">
        <v>10.278124999999999</v>
      </c>
      <c r="F755" s="8">
        <f t="shared" si="324"/>
        <v>0</v>
      </c>
      <c r="G755" s="28"/>
      <c r="H755" s="25">
        <f t="shared" si="328"/>
        <v>277.50937499999998</v>
      </c>
      <c r="I755" s="24">
        <f t="shared" si="325"/>
        <v>0</v>
      </c>
    </row>
    <row r="756" spans="1:9" s="24" customFormat="1" ht="12" customHeight="1">
      <c r="A756" s="6">
        <v>641</v>
      </c>
      <c r="B756" s="31" t="s">
        <v>626</v>
      </c>
      <c r="C756" s="7" t="s">
        <v>1701</v>
      </c>
      <c r="D756" s="7"/>
      <c r="E756" s="7">
        <v>12.649999999999999</v>
      </c>
      <c r="F756" s="8">
        <f t="shared" si="324"/>
        <v>0</v>
      </c>
      <c r="G756" s="28"/>
      <c r="H756" s="25">
        <f t="shared" si="328"/>
        <v>341.54999999999995</v>
      </c>
      <c r="I756" s="24">
        <f t="shared" si="325"/>
        <v>0</v>
      </c>
    </row>
    <row r="757" spans="1:9" s="24" customFormat="1" ht="12" customHeight="1">
      <c r="A757" s="6">
        <v>642</v>
      </c>
      <c r="B757" s="31" t="s">
        <v>627</v>
      </c>
      <c r="C757" s="7" t="s">
        <v>1702</v>
      </c>
      <c r="D757" s="7"/>
      <c r="E757" s="7">
        <v>9.4875000000000007</v>
      </c>
      <c r="F757" s="8">
        <f t="shared" si="324"/>
        <v>0</v>
      </c>
      <c r="G757" s="28"/>
      <c r="H757" s="25">
        <f t="shared" si="328"/>
        <v>256.16250000000002</v>
      </c>
      <c r="I757" s="24">
        <f t="shared" si="325"/>
        <v>0</v>
      </c>
    </row>
    <row r="758" spans="1:9" s="24" customFormat="1" ht="12" customHeight="1">
      <c r="A758" s="6"/>
      <c r="B758" s="31" t="s">
        <v>2052</v>
      </c>
      <c r="C758" s="15" t="s">
        <v>2053</v>
      </c>
      <c r="D758" s="7"/>
      <c r="E758" s="7">
        <v>12.57</v>
      </c>
      <c r="F758" s="8">
        <f t="shared" si="324"/>
        <v>0</v>
      </c>
      <c r="G758" s="28"/>
      <c r="H758" s="25">
        <f>E758*H$2*N$1</f>
        <v>339.39</v>
      </c>
      <c r="I758" s="24">
        <f t="shared" si="325"/>
        <v>0</v>
      </c>
    </row>
    <row r="759" spans="1:9" s="24" customFormat="1" ht="12" customHeight="1">
      <c r="A759" s="53">
        <v>643</v>
      </c>
      <c r="B759" s="31"/>
      <c r="C759" s="7" t="s">
        <v>1703</v>
      </c>
      <c r="D759" s="7"/>
      <c r="E759" s="7">
        <v>12.649999999999999</v>
      </c>
      <c r="F759" s="8">
        <f t="shared" si="324"/>
        <v>0</v>
      </c>
      <c r="G759" s="28"/>
      <c r="H759" s="25">
        <f t="shared" ref="H759:H760" si="329">E759*H$2*O$1</f>
        <v>341.54999999999995</v>
      </c>
      <c r="I759" s="24">
        <f t="shared" si="325"/>
        <v>0</v>
      </c>
    </row>
    <row r="760" spans="1:9" s="24" customFormat="1" ht="12" customHeight="1">
      <c r="A760" s="53">
        <v>644</v>
      </c>
      <c r="B760" s="31"/>
      <c r="C760" s="7" t="s">
        <v>1704</v>
      </c>
      <c r="D760" s="7"/>
      <c r="E760" s="7">
        <v>14.231249999999999</v>
      </c>
      <c r="F760" s="8">
        <f t="shared" si="324"/>
        <v>0</v>
      </c>
      <c r="G760" s="28"/>
      <c r="H760" s="25">
        <f t="shared" si="329"/>
        <v>384.24374999999998</v>
      </c>
      <c r="I760" s="24">
        <f t="shared" si="325"/>
        <v>0</v>
      </c>
    </row>
    <row r="761" spans="1:9" s="24" customFormat="1" ht="12" customHeight="1">
      <c r="A761" s="6"/>
      <c r="B761" s="31" t="s">
        <v>628</v>
      </c>
      <c r="C761" s="15" t="s">
        <v>2054</v>
      </c>
      <c r="D761" s="7"/>
      <c r="E761" s="7">
        <v>14.14</v>
      </c>
      <c r="F761" s="8">
        <f t="shared" ref="F761" si="330">E761*D761</f>
        <v>0</v>
      </c>
      <c r="G761" s="28"/>
      <c r="H761" s="25">
        <f>E761*H$2*N$1</f>
        <v>381.78000000000003</v>
      </c>
      <c r="I761" s="24">
        <f t="shared" si="325"/>
        <v>0</v>
      </c>
    </row>
    <row r="762" spans="1:9" s="24" customFormat="1" ht="12" customHeight="1">
      <c r="A762" s="6">
        <v>645</v>
      </c>
      <c r="B762" s="31" t="s">
        <v>629</v>
      </c>
      <c r="C762" s="7" t="s">
        <v>1705</v>
      </c>
      <c r="D762" s="7"/>
      <c r="E762" s="7">
        <v>20.556249999999999</v>
      </c>
      <c r="F762" s="8">
        <f t="shared" si="324"/>
        <v>0</v>
      </c>
      <c r="G762" s="28"/>
      <c r="H762" s="25">
        <f t="shared" ref="H762:H770" si="331">E762*H$2*O$1</f>
        <v>555.01874999999995</v>
      </c>
      <c r="I762" s="24">
        <f t="shared" si="325"/>
        <v>0</v>
      </c>
    </row>
    <row r="763" spans="1:9" s="24" customFormat="1" ht="12" customHeight="1">
      <c r="A763" s="6">
        <v>646</v>
      </c>
      <c r="B763" s="31" t="s">
        <v>630</v>
      </c>
      <c r="C763" s="7" t="s">
        <v>1706</v>
      </c>
      <c r="D763" s="7"/>
      <c r="E763" s="7">
        <v>23.718749999999996</v>
      </c>
      <c r="F763" s="8">
        <f t="shared" si="324"/>
        <v>0</v>
      </c>
      <c r="G763" s="28"/>
      <c r="H763" s="25">
        <f t="shared" si="331"/>
        <v>640.40624999999989</v>
      </c>
      <c r="I763" s="24">
        <f t="shared" si="325"/>
        <v>0</v>
      </c>
    </row>
    <row r="764" spans="1:9" s="24" customFormat="1" ht="12" customHeight="1">
      <c r="A764" s="53">
        <v>647</v>
      </c>
      <c r="B764" s="31" t="s">
        <v>631</v>
      </c>
      <c r="C764" s="7" t="s">
        <v>1707</v>
      </c>
      <c r="D764" s="7"/>
      <c r="E764" s="7">
        <v>25.299999999999997</v>
      </c>
      <c r="F764" s="8">
        <f t="shared" si="324"/>
        <v>0</v>
      </c>
      <c r="G764" s="28"/>
      <c r="H764" s="25">
        <f t="shared" si="331"/>
        <v>683.09999999999991</v>
      </c>
      <c r="I764" s="24">
        <f t="shared" si="325"/>
        <v>0</v>
      </c>
    </row>
    <row r="765" spans="1:9" s="24" customFormat="1" ht="12" customHeight="1">
      <c r="A765" s="53">
        <v>648</v>
      </c>
      <c r="B765" s="31" t="s">
        <v>632</v>
      </c>
      <c r="C765" s="7" t="s">
        <v>1708</v>
      </c>
      <c r="D765" s="7"/>
      <c r="E765" s="7">
        <v>26.881250000000001</v>
      </c>
      <c r="F765" s="8">
        <f t="shared" si="324"/>
        <v>0</v>
      </c>
      <c r="G765" s="28"/>
      <c r="H765" s="25">
        <f t="shared" si="331"/>
        <v>725.79375000000005</v>
      </c>
      <c r="I765" s="24">
        <f t="shared" si="325"/>
        <v>0</v>
      </c>
    </row>
    <row r="766" spans="1:9" s="24" customFormat="1" ht="12" customHeight="1">
      <c r="A766" s="6">
        <v>649</v>
      </c>
      <c r="B766" s="31" t="s">
        <v>633</v>
      </c>
      <c r="C766" s="7" t="s">
        <v>1709</v>
      </c>
      <c r="D766" s="7"/>
      <c r="E766" s="7">
        <v>31.624999999999996</v>
      </c>
      <c r="F766" s="8">
        <f t="shared" si="324"/>
        <v>0</v>
      </c>
      <c r="G766" s="28"/>
      <c r="H766" s="25">
        <f t="shared" si="331"/>
        <v>853.87499999999989</v>
      </c>
      <c r="I766" s="24">
        <f t="shared" si="325"/>
        <v>0</v>
      </c>
    </row>
    <row r="767" spans="1:9" s="24" customFormat="1" ht="12" customHeight="1">
      <c r="A767" s="6">
        <v>650</v>
      </c>
      <c r="B767" s="31" t="s">
        <v>634</v>
      </c>
      <c r="C767" s="7" t="s">
        <v>1710</v>
      </c>
      <c r="D767" s="7"/>
      <c r="E767" s="7">
        <v>28.462499999999999</v>
      </c>
      <c r="F767" s="8">
        <f t="shared" si="324"/>
        <v>0</v>
      </c>
      <c r="G767" s="28"/>
      <c r="H767" s="25">
        <f t="shared" si="331"/>
        <v>768.48749999999995</v>
      </c>
      <c r="I767" s="24">
        <f t="shared" si="325"/>
        <v>0</v>
      </c>
    </row>
    <row r="768" spans="1:9" s="24" customFormat="1" ht="12" customHeight="1">
      <c r="A768" s="53">
        <v>651</v>
      </c>
      <c r="B768" s="31" t="s">
        <v>635</v>
      </c>
      <c r="C768" s="7" t="s">
        <v>1711</v>
      </c>
      <c r="D768" s="7"/>
      <c r="E768" s="7">
        <v>31.624999999999996</v>
      </c>
      <c r="F768" s="8">
        <f t="shared" si="324"/>
        <v>0</v>
      </c>
      <c r="G768" s="28"/>
      <c r="H768" s="25">
        <f t="shared" si="331"/>
        <v>853.87499999999989</v>
      </c>
      <c r="I768" s="24">
        <f t="shared" si="325"/>
        <v>0</v>
      </c>
    </row>
    <row r="769" spans="1:16" s="23" customFormat="1" ht="12" customHeight="1">
      <c r="A769" s="53">
        <v>652</v>
      </c>
      <c r="B769" s="32" t="s">
        <v>636</v>
      </c>
      <c r="C769" s="9" t="s">
        <v>1712</v>
      </c>
      <c r="D769" s="9"/>
      <c r="E769" s="9">
        <v>39.53125</v>
      </c>
      <c r="F769" s="8">
        <f t="shared" si="324"/>
        <v>0</v>
      </c>
      <c r="G769" s="28"/>
      <c r="H769" s="25">
        <f t="shared" si="331"/>
        <v>1067.34375</v>
      </c>
      <c r="I769" s="24">
        <f t="shared" si="325"/>
        <v>0</v>
      </c>
      <c r="J769" s="24"/>
      <c r="K769" s="24"/>
      <c r="L769" s="24"/>
      <c r="M769" s="24"/>
      <c r="N769" s="24"/>
      <c r="O769" s="24"/>
      <c r="P769" s="24"/>
    </row>
    <row r="770" spans="1:16" s="24" customFormat="1" ht="12" customHeight="1">
      <c r="A770" s="6">
        <v>653</v>
      </c>
      <c r="B770" s="31" t="s">
        <v>944</v>
      </c>
      <c r="C770" s="7" t="s">
        <v>1713</v>
      </c>
      <c r="D770" s="7"/>
      <c r="E770" s="7">
        <v>60.087499999999999</v>
      </c>
      <c r="F770" s="8">
        <f t="shared" si="324"/>
        <v>0</v>
      </c>
      <c r="G770" s="28"/>
      <c r="H770" s="25">
        <f t="shared" si="331"/>
        <v>1622.3625</v>
      </c>
      <c r="I770" s="24">
        <f t="shared" si="325"/>
        <v>0</v>
      </c>
    </row>
    <row r="771" spans="1:16" s="24" customFormat="1" ht="12" customHeight="1">
      <c r="A771" s="6">
        <v>654</v>
      </c>
      <c r="B771" s="31" t="s">
        <v>945</v>
      </c>
      <c r="C771" s="15" t="s">
        <v>1149</v>
      </c>
      <c r="D771" s="7"/>
      <c r="E771" s="7">
        <v>56</v>
      </c>
      <c r="F771" s="8">
        <f t="shared" si="324"/>
        <v>0</v>
      </c>
      <c r="G771" s="28"/>
      <c r="H771" s="25">
        <f>E771*H$2*N$1</f>
        <v>1512</v>
      </c>
      <c r="I771" s="24">
        <f t="shared" si="325"/>
        <v>0</v>
      </c>
    </row>
    <row r="772" spans="1:16" s="24" customFormat="1" ht="12" customHeight="1">
      <c r="A772" s="53">
        <v>655</v>
      </c>
      <c r="B772" s="31" t="s">
        <v>931</v>
      </c>
      <c r="C772" s="7" t="s">
        <v>1714</v>
      </c>
      <c r="D772" s="7"/>
      <c r="E772" s="7">
        <v>9.4875000000000007</v>
      </c>
      <c r="F772" s="8">
        <f t="shared" si="324"/>
        <v>0</v>
      </c>
      <c r="G772" s="28"/>
      <c r="H772" s="25">
        <f t="shared" ref="H772:H781" si="332">E772*H$2*O$1</f>
        <v>256.16250000000002</v>
      </c>
      <c r="I772" s="24">
        <f t="shared" si="325"/>
        <v>0</v>
      </c>
    </row>
    <row r="773" spans="1:16" s="24" customFormat="1" ht="12" customHeight="1">
      <c r="A773" s="53">
        <v>656</v>
      </c>
      <c r="B773" s="31" t="s">
        <v>932</v>
      </c>
      <c r="C773" s="7" t="s">
        <v>1715</v>
      </c>
      <c r="D773" s="7"/>
      <c r="E773" s="7">
        <v>11.068750000000001</v>
      </c>
      <c r="F773" s="8">
        <f t="shared" si="324"/>
        <v>0</v>
      </c>
      <c r="G773" s="29"/>
      <c r="H773" s="25">
        <f t="shared" si="332"/>
        <v>298.85625000000005</v>
      </c>
      <c r="I773" s="24">
        <f t="shared" si="325"/>
        <v>0</v>
      </c>
    </row>
    <row r="774" spans="1:16" s="24" customFormat="1" ht="12" customHeight="1">
      <c r="A774" s="6">
        <v>657</v>
      </c>
      <c r="B774" s="34" t="s">
        <v>933</v>
      </c>
      <c r="C774" s="11" t="s">
        <v>1716</v>
      </c>
      <c r="D774" s="11"/>
      <c r="E774" s="11">
        <v>14.231249999999999</v>
      </c>
      <c r="F774" s="8">
        <f t="shared" si="324"/>
        <v>0</v>
      </c>
      <c r="G774" s="29"/>
      <c r="H774" s="25">
        <f t="shared" si="332"/>
        <v>384.24374999999998</v>
      </c>
      <c r="I774" s="24">
        <f t="shared" si="325"/>
        <v>0</v>
      </c>
    </row>
    <row r="775" spans="1:16" s="24" customFormat="1" ht="12" customHeight="1">
      <c r="A775" s="6">
        <v>658</v>
      </c>
      <c r="B775" s="34" t="s">
        <v>934</v>
      </c>
      <c r="C775" s="11" t="s">
        <v>1717</v>
      </c>
      <c r="D775" s="11"/>
      <c r="E775" s="11">
        <v>9.4875000000000007</v>
      </c>
      <c r="F775" s="8">
        <f t="shared" si="324"/>
        <v>0</v>
      </c>
      <c r="G775" s="29"/>
      <c r="H775" s="25">
        <f t="shared" si="332"/>
        <v>256.16250000000002</v>
      </c>
      <c r="I775" s="24">
        <f t="shared" si="325"/>
        <v>0</v>
      </c>
    </row>
    <row r="776" spans="1:16" s="24" customFormat="1" ht="12" customHeight="1">
      <c r="A776" s="53">
        <v>659</v>
      </c>
      <c r="B776" s="34" t="s">
        <v>935</v>
      </c>
      <c r="C776" s="11" t="s">
        <v>1718</v>
      </c>
      <c r="D776" s="11"/>
      <c r="E776" s="11">
        <v>11.068750000000001</v>
      </c>
      <c r="F776" s="8">
        <f t="shared" si="324"/>
        <v>0</v>
      </c>
      <c r="G776" s="29"/>
      <c r="H776" s="25">
        <f t="shared" si="332"/>
        <v>298.85625000000005</v>
      </c>
      <c r="I776" s="24">
        <f t="shared" si="325"/>
        <v>0</v>
      </c>
    </row>
    <row r="777" spans="1:16" s="24" customFormat="1" ht="12" customHeight="1">
      <c r="A777" s="53">
        <v>660</v>
      </c>
      <c r="B777" s="34" t="s">
        <v>936</v>
      </c>
      <c r="C777" s="11" t="s">
        <v>1719</v>
      </c>
      <c r="D777" s="11"/>
      <c r="E777" s="11">
        <v>14.231249999999999</v>
      </c>
      <c r="F777" s="8">
        <f t="shared" si="324"/>
        <v>0</v>
      </c>
      <c r="G777" s="29"/>
      <c r="H777" s="25">
        <f t="shared" si="332"/>
        <v>384.24374999999998</v>
      </c>
      <c r="I777" s="24">
        <f t="shared" si="325"/>
        <v>0</v>
      </c>
    </row>
    <row r="778" spans="1:16" s="24" customFormat="1" ht="12" customHeight="1">
      <c r="A778" s="6">
        <v>661</v>
      </c>
      <c r="B778" s="34" t="s">
        <v>937</v>
      </c>
      <c r="C778" s="11" t="s">
        <v>1720</v>
      </c>
      <c r="D778" s="11"/>
      <c r="E778" s="11">
        <v>9.4875000000000007</v>
      </c>
      <c r="F778" s="8">
        <f t="shared" si="324"/>
        <v>0</v>
      </c>
      <c r="G778" s="29"/>
      <c r="H778" s="25">
        <f t="shared" si="332"/>
        <v>256.16250000000002</v>
      </c>
      <c r="I778" s="24">
        <f t="shared" si="325"/>
        <v>0</v>
      </c>
    </row>
    <row r="779" spans="1:16" s="24" customFormat="1" ht="12" customHeight="1">
      <c r="A779" s="6">
        <v>662</v>
      </c>
      <c r="B779" s="34" t="s">
        <v>938</v>
      </c>
      <c r="C779" s="11" t="s">
        <v>1721</v>
      </c>
      <c r="D779" s="11"/>
      <c r="E779" s="11">
        <v>9.4875000000000007</v>
      </c>
      <c r="F779" s="8">
        <f t="shared" si="324"/>
        <v>0</v>
      </c>
      <c r="G779" s="28"/>
      <c r="H779" s="25">
        <f t="shared" si="332"/>
        <v>256.16250000000002</v>
      </c>
      <c r="I779" s="24">
        <f t="shared" si="325"/>
        <v>0</v>
      </c>
    </row>
    <row r="780" spans="1:16" s="24" customFormat="1" ht="12" customHeight="1">
      <c r="A780" s="53">
        <v>663</v>
      </c>
      <c r="B780" s="34" t="s">
        <v>939</v>
      </c>
      <c r="C780" s="11" t="s">
        <v>1722</v>
      </c>
      <c r="D780" s="11"/>
      <c r="E780" s="11">
        <v>11.068750000000001</v>
      </c>
      <c r="F780" s="8">
        <f t="shared" si="324"/>
        <v>0</v>
      </c>
      <c r="G780" s="28"/>
      <c r="H780" s="25">
        <f t="shared" si="332"/>
        <v>298.85625000000005</v>
      </c>
      <c r="I780" s="24">
        <f t="shared" si="325"/>
        <v>0</v>
      </c>
    </row>
    <row r="781" spans="1:16" s="24" customFormat="1" ht="12" customHeight="1" thickBot="1">
      <c r="A781" s="76">
        <v>664</v>
      </c>
      <c r="B781" s="97" t="s">
        <v>940</v>
      </c>
      <c r="C781" s="98" t="s">
        <v>1723</v>
      </c>
      <c r="D781" s="98"/>
      <c r="E781" s="98">
        <v>14.231249999999999</v>
      </c>
      <c r="F781" s="8">
        <f t="shared" si="324"/>
        <v>0</v>
      </c>
      <c r="G781" s="28"/>
      <c r="H781" s="25">
        <f t="shared" si="332"/>
        <v>384.24374999999998</v>
      </c>
      <c r="I781" s="24">
        <f t="shared" si="325"/>
        <v>0</v>
      </c>
    </row>
    <row r="782" spans="1:16" s="23" customFormat="1" ht="12" customHeight="1">
      <c r="A782" s="49"/>
      <c r="B782" s="148" t="s">
        <v>2055</v>
      </c>
      <c r="C782" s="156" t="s">
        <v>2056</v>
      </c>
      <c r="D782" s="149"/>
      <c r="E782" s="149">
        <v>20</v>
      </c>
      <c r="F782" s="8">
        <f t="shared" si="324"/>
        <v>0</v>
      </c>
      <c r="G782" s="28"/>
      <c r="H782" s="25">
        <f t="shared" ref="H782:H785" si="333">E782*H$2*N$1</f>
        <v>540</v>
      </c>
      <c r="I782" s="24">
        <f t="shared" si="325"/>
        <v>0</v>
      </c>
      <c r="J782" s="24"/>
      <c r="K782" s="24"/>
      <c r="L782" s="24"/>
      <c r="M782" s="24"/>
      <c r="N782" s="24"/>
      <c r="O782" s="24"/>
      <c r="P782" s="24"/>
    </row>
    <row r="783" spans="1:16" s="23" customFormat="1" ht="12" customHeight="1">
      <c r="A783" s="53"/>
      <c r="B783" s="32" t="s">
        <v>637</v>
      </c>
      <c r="C783" s="21" t="s">
        <v>2057</v>
      </c>
      <c r="D783" s="9"/>
      <c r="E783" s="9">
        <v>23</v>
      </c>
      <c r="F783" s="8">
        <f t="shared" si="324"/>
        <v>0</v>
      </c>
      <c r="G783" s="28"/>
      <c r="H783" s="25">
        <f t="shared" si="333"/>
        <v>621</v>
      </c>
      <c r="I783" s="24">
        <f t="shared" si="325"/>
        <v>0</v>
      </c>
      <c r="J783" s="24"/>
      <c r="K783" s="24"/>
      <c r="L783" s="24"/>
      <c r="M783" s="24"/>
      <c r="N783" s="24"/>
      <c r="O783" s="24"/>
      <c r="P783" s="24"/>
    </row>
    <row r="784" spans="1:16" s="23" customFormat="1" ht="12" customHeight="1">
      <c r="A784" s="6"/>
      <c r="B784" s="32" t="s">
        <v>638</v>
      </c>
      <c r="C784" s="21" t="s">
        <v>2058</v>
      </c>
      <c r="D784" s="9"/>
      <c r="E784" s="9">
        <v>28.57</v>
      </c>
      <c r="F784" s="8">
        <f t="shared" si="324"/>
        <v>0</v>
      </c>
      <c r="G784" s="28"/>
      <c r="H784" s="25">
        <f t="shared" si="333"/>
        <v>771.39</v>
      </c>
      <c r="I784" s="24">
        <f t="shared" si="325"/>
        <v>0</v>
      </c>
      <c r="J784" s="24"/>
      <c r="K784" s="24"/>
      <c r="L784" s="24"/>
      <c r="M784" s="24"/>
      <c r="N784" s="24"/>
      <c r="O784" s="24"/>
      <c r="P784" s="24"/>
    </row>
    <row r="785" spans="1:16" s="23" customFormat="1" ht="12" customHeight="1">
      <c r="A785" s="6"/>
      <c r="B785" s="32" t="s">
        <v>639</v>
      </c>
      <c r="C785" s="21" t="s">
        <v>2059</v>
      </c>
      <c r="D785" s="9"/>
      <c r="E785" s="9">
        <v>34</v>
      </c>
      <c r="F785" s="8">
        <f t="shared" si="324"/>
        <v>0</v>
      </c>
      <c r="G785" s="28"/>
      <c r="H785" s="25">
        <f t="shared" si="333"/>
        <v>918</v>
      </c>
      <c r="I785" s="24">
        <f t="shared" si="325"/>
        <v>0</v>
      </c>
      <c r="J785" s="24"/>
      <c r="K785" s="24"/>
      <c r="L785" s="24"/>
      <c r="M785" s="24"/>
      <c r="N785" s="24"/>
      <c r="O785" s="24"/>
      <c r="P785" s="24"/>
    </row>
    <row r="786" spans="1:16" s="23" customFormat="1" ht="12" customHeight="1">
      <c r="A786" s="6">
        <v>665</v>
      </c>
      <c r="B786" s="32"/>
      <c r="C786" s="9" t="s">
        <v>1724</v>
      </c>
      <c r="D786" s="9"/>
      <c r="E786" s="9">
        <v>23.718749999999996</v>
      </c>
      <c r="F786" s="8">
        <f t="shared" si="324"/>
        <v>0</v>
      </c>
      <c r="G786" s="28"/>
      <c r="H786" s="25">
        <f t="shared" ref="H786:H789" si="334">E786*H$2*O$1</f>
        <v>640.40624999999989</v>
      </c>
      <c r="I786" s="24">
        <f t="shared" si="325"/>
        <v>0</v>
      </c>
      <c r="J786" s="24"/>
      <c r="K786" s="24"/>
      <c r="L786" s="24"/>
      <c r="M786" s="24"/>
      <c r="N786" s="24"/>
      <c r="O786" s="24"/>
      <c r="P786" s="24"/>
    </row>
    <row r="787" spans="1:16" s="23" customFormat="1" ht="12" customHeight="1">
      <c r="A787" s="6">
        <v>666</v>
      </c>
      <c r="B787" s="32"/>
      <c r="C787" s="9" t="s">
        <v>1725</v>
      </c>
      <c r="D787" s="9"/>
      <c r="E787" s="9">
        <v>26.881250000000001</v>
      </c>
      <c r="F787" s="8">
        <f t="shared" si="324"/>
        <v>0</v>
      </c>
      <c r="G787" s="28"/>
      <c r="H787" s="25">
        <f t="shared" si="334"/>
        <v>725.79375000000005</v>
      </c>
      <c r="I787" s="24">
        <f t="shared" si="325"/>
        <v>0</v>
      </c>
      <c r="J787" s="24"/>
      <c r="K787" s="24"/>
      <c r="L787" s="24"/>
      <c r="M787" s="24"/>
      <c r="N787" s="24"/>
      <c r="O787" s="24"/>
      <c r="P787" s="24"/>
    </row>
    <row r="788" spans="1:16" s="23" customFormat="1" ht="12" customHeight="1">
      <c r="A788" s="53">
        <v>667</v>
      </c>
      <c r="B788" s="32"/>
      <c r="C788" s="9" t="s">
        <v>1726</v>
      </c>
      <c r="D788" s="9"/>
      <c r="E788" s="9">
        <v>31.624999999999996</v>
      </c>
      <c r="F788" s="8">
        <f t="shared" si="324"/>
        <v>0</v>
      </c>
      <c r="G788" s="28"/>
      <c r="H788" s="25">
        <f t="shared" si="334"/>
        <v>853.87499999999989</v>
      </c>
      <c r="I788" s="24">
        <f t="shared" si="325"/>
        <v>0</v>
      </c>
      <c r="J788" s="24"/>
      <c r="K788" s="24"/>
      <c r="L788" s="24"/>
      <c r="M788" s="24"/>
      <c r="N788" s="24"/>
      <c r="O788" s="24"/>
      <c r="P788" s="24"/>
    </row>
    <row r="789" spans="1:16" s="23" customFormat="1" ht="12" customHeight="1" thickBot="1">
      <c r="A789" s="76">
        <v>668</v>
      </c>
      <c r="B789" s="83"/>
      <c r="C789" s="84" t="s">
        <v>1727</v>
      </c>
      <c r="D789" s="84"/>
      <c r="E789" s="84">
        <v>39.53125</v>
      </c>
      <c r="F789" s="8">
        <f t="shared" si="324"/>
        <v>0</v>
      </c>
      <c r="G789" s="28"/>
      <c r="H789" s="25">
        <f t="shared" si="334"/>
        <v>1067.34375</v>
      </c>
      <c r="I789" s="24">
        <f t="shared" si="325"/>
        <v>0</v>
      </c>
      <c r="J789" s="52"/>
      <c r="K789" s="24"/>
      <c r="L789" s="24"/>
      <c r="M789" s="24"/>
      <c r="N789" s="24"/>
      <c r="O789" s="24"/>
      <c r="P789" s="24"/>
    </row>
    <row r="790" spans="1:16" s="23" customFormat="1" ht="12" customHeight="1">
      <c r="A790" s="49">
        <v>671</v>
      </c>
      <c r="B790" s="148" t="s">
        <v>1150</v>
      </c>
      <c r="C790" s="156" t="s">
        <v>1151</v>
      </c>
      <c r="D790" s="149"/>
      <c r="E790" s="149">
        <v>20</v>
      </c>
      <c r="F790" s="8">
        <f t="shared" ref="F790:F791" si="335">E790*D790</f>
        <v>0</v>
      </c>
      <c r="G790" s="28"/>
      <c r="H790" s="25">
        <f t="shared" ref="H790:H793" si="336">E790*H$2*N$1</f>
        <v>540</v>
      </c>
      <c r="I790" s="24">
        <f t="shared" si="325"/>
        <v>0</v>
      </c>
      <c r="J790" s="24"/>
      <c r="K790" s="24"/>
      <c r="L790" s="24"/>
      <c r="M790" s="24"/>
      <c r="N790" s="24"/>
      <c r="O790" s="24"/>
      <c r="P790" s="24"/>
    </row>
    <row r="791" spans="1:16" s="23" customFormat="1" ht="12" customHeight="1">
      <c r="A791" s="53">
        <v>672</v>
      </c>
      <c r="B791" s="32" t="s">
        <v>640</v>
      </c>
      <c r="C791" s="21" t="s">
        <v>1152</v>
      </c>
      <c r="D791" s="9"/>
      <c r="E791" s="9">
        <v>23</v>
      </c>
      <c r="F791" s="8">
        <f t="shared" si="335"/>
        <v>0</v>
      </c>
      <c r="G791" s="28"/>
      <c r="H791" s="25">
        <f t="shared" si="336"/>
        <v>621</v>
      </c>
      <c r="I791" s="24">
        <f t="shared" si="325"/>
        <v>0</v>
      </c>
      <c r="J791" s="52"/>
      <c r="K791" s="24"/>
      <c r="L791" s="24"/>
      <c r="M791" s="24"/>
      <c r="N791" s="24"/>
      <c r="O791" s="24"/>
      <c r="P791" s="24"/>
    </row>
    <row r="792" spans="1:16" s="23" customFormat="1" ht="12" customHeight="1">
      <c r="A792" s="6">
        <v>673</v>
      </c>
      <c r="B792" s="32" t="s">
        <v>641</v>
      </c>
      <c r="C792" s="21" t="s">
        <v>218</v>
      </c>
      <c r="D792" s="9"/>
      <c r="E792" s="9">
        <v>28.57</v>
      </c>
      <c r="F792" s="8">
        <f t="shared" ref="F792:F798" si="337">E792*D792</f>
        <v>0</v>
      </c>
      <c r="G792" s="28"/>
      <c r="H792" s="25">
        <f t="shared" si="336"/>
        <v>771.39</v>
      </c>
      <c r="I792" s="24">
        <f t="shared" si="325"/>
        <v>0</v>
      </c>
      <c r="J792" s="24"/>
      <c r="K792" s="24"/>
      <c r="L792" s="24"/>
      <c r="M792" s="24"/>
      <c r="N792" s="24"/>
      <c r="O792" s="24"/>
      <c r="P792" s="24"/>
    </row>
    <row r="793" spans="1:16" s="23" customFormat="1" ht="12" customHeight="1" thickBot="1">
      <c r="A793" s="76">
        <v>674</v>
      </c>
      <c r="B793" s="83" t="s">
        <v>642</v>
      </c>
      <c r="C793" s="77" t="s">
        <v>1153</v>
      </c>
      <c r="D793" s="84"/>
      <c r="E793" s="84">
        <v>34</v>
      </c>
      <c r="F793" s="8">
        <f t="shared" si="337"/>
        <v>0</v>
      </c>
      <c r="G793" s="28"/>
      <c r="H793" s="25">
        <f t="shared" si="336"/>
        <v>918</v>
      </c>
      <c r="I793" s="24">
        <f t="shared" si="325"/>
        <v>0</v>
      </c>
      <c r="J793" s="24"/>
      <c r="K793" s="24"/>
      <c r="L793" s="24"/>
      <c r="M793" s="24"/>
      <c r="N793" s="24"/>
      <c r="O793" s="24"/>
      <c r="P793" s="24"/>
    </row>
    <row r="794" spans="1:16" s="23" customFormat="1" ht="12" customHeight="1">
      <c r="A794" s="49">
        <v>675</v>
      </c>
      <c r="B794" s="148" t="s">
        <v>643</v>
      </c>
      <c r="C794" s="149" t="s">
        <v>1728</v>
      </c>
      <c r="D794" s="149"/>
      <c r="E794" s="149">
        <v>23.718749999999996</v>
      </c>
      <c r="F794" s="8">
        <f t="shared" si="337"/>
        <v>0</v>
      </c>
      <c r="G794" s="28"/>
      <c r="H794" s="25">
        <f t="shared" ref="H794:H797" si="338">E794*H$2*O$1</f>
        <v>640.40624999999989</v>
      </c>
      <c r="I794" s="24">
        <f t="shared" si="325"/>
        <v>0</v>
      </c>
      <c r="K794" s="24"/>
      <c r="M794" s="24"/>
    </row>
    <row r="795" spans="1:16" s="23" customFormat="1" ht="12" customHeight="1">
      <c r="A795" s="53">
        <v>676</v>
      </c>
      <c r="B795" s="32" t="s">
        <v>644</v>
      </c>
      <c r="C795" s="9" t="s">
        <v>1729</v>
      </c>
      <c r="D795" s="9"/>
      <c r="E795" s="9">
        <v>26.881250000000001</v>
      </c>
      <c r="F795" s="8">
        <f t="shared" si="337"/>
        <v>0</v>
      </c>
      <c r="G795" s="28"/>
      <c r="H795" s="25">
        <f t="shared" si="338"/>
        <v>725.79375000000005</v>
      </c>
      <c r="I795" s="24">
        <f t="shared" si="325"/>
        <v>0</v>
      </c>
      <c r="K795" s="24"/>
      <c r="M795" s="24"/>
    </row>
    <row r="796" spans="1:16" s="23" customFormat="1" ht="12" customHeight="1">
      <c r="A796" s="6">
        <v>677</v>
      </c>
      <c r="B796" s="32" t="s">
        <v>645</v>
      </c>
      <c r="C796" s="9" t="s">
        <v>1730</v>
      </c>
      <c r="D796" s="9"/>
      <c r="E796" s="9">
        <v>31.624999999999996</v>
      </c>
      <c r="F796" s="8">
        <f t="shared" si="337"/>
        <v>0</v>
      </c>
      <c r="G796" s="28"/>
      <c r="H796" s="25">
        <f t="shared" si="338"/>
        <v>853.87499999999989</v>
      </c>
      <c r="I796" s="24">
        <f t="shared" si="325"/>
        <v>0</v>
      </c>
      <c r="K796" s="24"/>
      <c r="M796" s="24"/>
    </row>
    <row r="797" spans="1:16" s="23" customFormat="1" ht="12" customHeight="1" thickBot="1">
      <c r="A797" s="76">
        <v>678</v>
      </c>
      <c r="B797" s="83" t="s">
        <v>646</v>
      </c>
      <c r="C797" s="84" t="s">
        <v>1731</v>
      </c>
      <c r="D797" s="84"/>
      <c r="E797" s="84">
        <v>39.53125</v>
      </c>
      <c r="F797" s="8">
        <f t="shared" si="337"/>
        <v>0</v>
      </c>
      <c r="G797" s="28"/>
      <c r="H797" s="25">
        <f t="shared" si="338"/>
        <v>1067.34375</v>
      </c>
      <c r="I797" s="24">
        <f t="shared" si="325"/>
        <v>0</v>
      </c>
      <c r="K797" s="24"/>
      <c r="M797" s="24"/>
    </row>
    <row r="798" spans="1:16" s="23" customFormat="1" ht="12" customHeight="1">
      <c r="A798" s="49"/>
      <c r="B798" s="148" t="s">
        <v>2060</v>
      </c>
      <c r="C798" s="156" t="s">
        <v>2061</v>
      </c>
      <c r="D798" s="149"/>
      <c r="E798" s="149">
        <v>20</v>
      </c>
      <c r="F798" s="8">
        <f t="shared" si="337"/>
        <v>0</v>
      </c>
      <c r="G798" s="28"/>
      <c r="H798" s="25">
        <f t="shared" ref="H798:H801" si="339">E798*H$2*N$1</f>
        <v>540</v>
      </c>
      <c r="I798" s="24">
        <f t="shared" si="325"/>
        <v>0</v>
      </c>
      <c r="K798" s="24"/>
      <c r="M798" s="24"/>
    </row>
    <row r="799" spans="1:16" s="23" customFormat="1" ht="12" customHeight="1">
      <c r="A799" s="53"/>
      <c r="B799" s="32" t="s">
        <v>946</v>
      </c>
      <c r="C799" s="21" t="s">
        <v>1154</v>
      </c>
      <c r="D799" s="9"/>
      <c r="E799" s="9">
        <v>23</v>
      </c>
      <c r="F799" s="8">
        <f t="shared" ref="F799:F801" si="340">E799*D799</f>
        <v>0</v>
      </c>
      <c r="G799" s="28"/>
      <c r="H799" s="25">
        <f t="shared" si="339"/>
        <v>621</v>
      </c>
      <c r="I799" s="24">
        <f t="shared" si="325"/>
        <v>0</v>
      </c>
      <c r="K799" s="24"/>
      <c r="M799" s="24"/>
    </row>
    <row r="800" spans="1:16" s="23" customFormat="1" ht="12" customHeight="1">
      <c r="A800" s="6"/>
      <c r="B800" s="32" t="s">
        <v>947</v>
      </c>
      <c r="C800" s="21" t="s">
        <v>2062</v>
      </c>
      <c r="D800" s="9"/>
      <c r="E800" s="9">
        <v>28.57</v>
      </c>
      <c r="F800" s="8">
        <f t="shared" si="340"/>
        <v>0</v>
      </c>
      <c r="G800" s="28"/>
      <c r="H800" s="25">
        <f t="shared" si="339"/>
        <v>771.39</v>
      </c>
      <c r="I800" s="24">
        <f t="shared" si="325"/>
        <v>0</v>
      </c>
      <c r="K800" s="24"/>
      <c r="M800" s="24"/>
    </row>
    <row r="801" spans="1:16" s="23" customFormat="1" ht="12" customHeight="1">
      <c r="A801" s="106"/>
      <c r="B801" s="157" t="s">
        <v>948</v>
      </c>
      <c r="C801" s="158" t="s">
        <v>2063</v>
      </c>
      <c r="D801" s="159"/>
      <c r="E801" s="159">
        <v>34</v>
      </c>
      <c r="F801" s="8">
        <f t="shared" si="340"/>
        <v>0</v>
      </c>
      <c r="G801" s="28"/>
      <c r="H801" s="25">
        <f t="shared" si="339"/>
        <v>918</v>
      </c>
      <c r="I801" s="24">
        <f t="shared" si="325"/>
        <v>0</v>
      </c>
      <c r="K801" s="24"/>
      <c r="M801" s="24"/>
    </row>
    <row r="802" spans="1:16" s="23" customFormat="1" ht="12" customHeight="1">
      <c r="A802" s="49">
        <v>679</v>
      </c>
      <c r="B802" s="148"/>
      <c r="C802" s="149" t="s">
        <v>1732</v>
      </c>
      <c r="D802" s="149"/>
      <c r="E802" s="149">
        <v>23.718749999999996</v>
      </c>
      <c r="F802" s="8">
        <f>E802*D802</f>
        <v>0</v>
      </c>
      <c r="G802" s="28"/>
      <c r="H802" s="25">
        <f t="shared" ref="H802:H804" si="341">E802*H$2*O$1</f>
        <v>640.40624999999989</v>
      </c>
      <c r="I802" s="24">
        <f t="shared" si="325"/>
        <v>0</v>
      </c>
      <c r="K802" s="24"/>
      <c r="M802" s="24"/>
    </row>
    <row r="803" spans="1:16" s="23" customFormat="1" ht="12" customHeight="1">
      <c r="A803" s="6">
        <v>682</v>
      </c>
      <c r="B803" s="32"/>
      <c r="C803" s="9" t="s">
        <v>1733</v>
      </c>
      <c r="D803" s="9"/>
      <c r="E803" s="9">
        <v>31.624999999999996</v>
      </c>
      <c r="F803" s="8">
        <f>E803*D803</f>
        <v>0</v>
      </c>
      <c r="G803" s="28"/>
      <c r="H803" s="25">
        <f t="shared" si="341"/>
        <v>853.87499999999989</v>
      </c>
      <c r="I803" s="24">
        <f t="shared" si="325"/>
        <v>0</v>
      </c>
      <c r="K803" s="24"/>
      <c r="M803" s="24"/>
    </row>
    <row r="804" spans="1:16" s="23" customFormat="1" ht="12" customHeight="1" thickBot="1">
      <c r="A804" s="76">
        <v>683</v>
      </c>
      <c r="B804" s="83"/>
      <c r="C804" s="84" t="s">
        <v>1734</v>
      </c>
      <c r="D804" s="84"/>
      <c r="E804" s="84">
        <v>39.53125</v>
      </c>
      <c r="F804" s="8">
        <f>E804*D804</f>
        <v>0</v>
      </c>
      <c r="G804" s="28"/>
      <c r="H804" s="25">
        <f t="shared" si="341"/>
        <v>1067.34375</v>
      </c>
      <c r="I804" s="24">
        <f t="shared" si="325"/>
        <v>0</v>
      </c>
      <c r="K804" s="24"/>
      <c r="M804" s="24"/>
    </row>
    <row r="805" spans="1:16" s="23" customFormat="1" ht="12" customHeight="1">
      <c r="A805" s="49">
        <v>684</v>
      </c>
      <c r="B805" s="148" t="s">
        <v>1155</v>
      </c>
      <c r="C805" s="156" t="s">
        <v>1157</v>
      </c>
      <c r="D805" s="149"/>
      <c r="E805" s="149">
        <v>17</v>
      </c>
      <c r="F805" s="8">
        <f t="shared" ref="F805" si="342">E805*D805</f>
        <v>0</v>
      </c>
      <c r="G805" s="28"/>
      <c r="H805" s="25">
        <f t="shared" ref="H805:H808" si="343">E805*H$2*N$1</f>
        <v>459</v>
      </c>
      <c r="I805" s="24">
        <f t="shared" si="325"/>
        <v>0</v>
      </c>
      <c r="K805" s="24"/>
      <c r="M805" s="24"/>
    </row>
    <row r="806" spans="1:16" s="23" customFormat="1" ht="12" customHeight="1">
      <c r="A806" s="6">
        <v>685</v>
      </c>
      <c r="B806" s="32" t="s">
        <v>1156</v>
      </c>
      <c r="C806" s="21" t="s">
        <v>1158</v>
      </c>
      <c r="D806" s="9"/>
      <c r="E806" s="9">
        <v>18.57</v>
      </c>
      <c r="F806" s="8">
        <f t="shared" ref="F806" si="344">E806*D806</f>
        <v>0</v>
      </c>
      <c r="G806" s="28"/>
      <c r="H806" s="25">
        <f t="shared" si="343"/>
        <v>501.39</v>
      </c>
      <c r="I806" s="24">
        <f t="shared" si="325"/>
        <v>0</v>
      </c>
      <c r="K806" s="24"/>
      <c r="M806" s="24"/>
    </row>
    <row r="807" spans="1:16" s="24" customFormat="1" ht="12" customHeight="1">
      <c r="A807" s="6">
        <v>686</v>
      </c>
      <c r="B807" s="31" t="s">
        <v>647</v>
      </c>
      <c r="C807" s="15" t="s">
        <v>1159</v>
      </c>
      <c r="D807" s="7"/>
      <c r="E807" s="7">
        <v>25</v>
      </c>
      <c r="F807" s="8">
        <f t="shared" ref="F807:F843" si="345">E807*D807</f>
        <v>0</v>
      </c>
      <c r="G807" s="28"/>
      <c r="H807" s="25">
        <f t="shared" si="343"/>
        <v>675</v>
      </c>
      <c r="I807" s="24">
        <f t="shared" si="325"/>
        <v>0</v>
      </c>
      <c r="J807" s="23"/>
      <c r="L807" s="23"/>
      <c r="N807" s="23"/>
      <c r="O807" s="23"/>
      <c r="P807" s="23"/>
    </row>
    <row r="808" spans="1:16" s="24" customFormat="1" ht="12" customHeight="1">
      <c r="A808" s="53">
        <v>687</v>
      </c>
      <c r="B808" s="31" t="s">
        <v>648</v>
      </c>
      <c r="C808" s="15" t="s">
        <v>828</v>
      </c>
      <c r="D808" s="7"/>
      <c r="E808" s="7">
        <v>25</v>
      </c>
      <c r="F808" s="8">
        <f t="shared" si="345"/>
        <v>0</v>
      </c>
      <c r="G808" s="28"/>
      <c r="H808" s="25">
        <f t="shared" si="343"/>
        <v>675</v>
      </c>
      <c r="I808" s="24">
        <f t="shared" si="325"/>
        <v>0</v>
      </c>
      <c r="J808" s="23"/>
      <c r="L808" s="23"/>
      <c r="N808" s="23"/>
      <c r="O808" s="23"/>
      <c r="P808" s="23"/>
    </row>
    <row r="809" spans="1:16" s="24" customFormat="1" ht="12" customHeight="1">
      <c r="A809" s="53">
        <v>688</v>
      </c>
      <c r="B809" s="31" t="s">
        <v>949</v>
      </c>
      <c r="C809" s="7" t="s">
        <v>1735</v>
      </c>
      <c r="D809" s="7"/>
      <c r="E809" s="7">
        <v>26.881250000000001</v>
      </c>
      <c r="F809" s="8">
        <f t="shared" si="345"/>
        <v>0</v>
      </c>
      <c r="G809" s="28"/>
      <c r="H809" s="25">
        <f t="shared" ref="H809:H810" si="346">E809*H$2*O$1</f>
        <v>725.79375000000005</v>
      </c>
      <c r="I809" s="24">
        <f t="shared" si="325"/>
        <v>0</v>
      </c>
      <c r="J809" s="23"/>
      <c r="L809" s="23"/>
      <c r="N809" s="23"/>
      <c r="O809" s="23"/>
      <c r="P809" s="23"/>
    </row>
    <row r="810" spans="1:16" s="24" customFormat="1" ht="12" customHeight="1">
      <c r="A810" s="6">
        <v>689</v>
      </c>
      <c r="B810" s="31" t="s">
        <v>956</v>
      </c>
      <c r="C810" s="7" t="s">
        <v>1736</v>
      </c>
      <c r="D810" s="7"/>
      <c r="E810" s="7">
        <v>22.137500000000003</v>
      </c>
      <c r="F810" s="8">
        <f t="shared" si="345"/>
        <v>0</v>
      </c>
      <c r="G810" s="28"/>
      <c r="H810" s="25">
        <f t="shared" si="346"/>
        <v>597.71250000000009</v>
      </c>
      <c r="I810" s="24">
        <f t="shared" si="325"/>
        <v>0</v>
      </c>
      <c r="J810" s="23"/>
      <c r="L810" s="23"/>
      <c r="N810" s="23"/>
      <c r="O810" s="23"/>
      <c r="P810" s="23"/>
    </row>
    <row r="811" spans="1:16" s="24" customFormat="1" ht="12" customHeight="1">
      <c r="A811" s="6">
        <v>690</v>
      </c>
      <c r="B811" s="31" t="s">
        <v>1160</v>
      </c>
      <c r="C811" s="15" t="s">
        <v>1161</v>
      </c>
      <c r="D811" s="7"/>
      <c r="E811" s="7">
        <v>21</v>
      </c>
      <c r="F811" s="8">
        <f t="shared" si="345"/>
        <v>0</v>
      </c>
      <c r="G811" s="28"/>
      <c r="H811" s="25">
        <f>E811*H$2*N$1</f>
        <v>567</v>
      </c>
      <c r="I811" s="24">
        <f t="shared" si="325"/>
        <v>0</v>
      </c>
      <c r="J811" s="23"/>
      <c r="L811" s="23"/>
      <c r="N811" s="23"/>
      <c r="O811" s="23"/>
      <c r="P811" s="23"/>
    </row>
    <row r="812" spans="1:16" s="24" customFormat="1" ht="12" customHeight="1">
      <c r="A812" s="53">
        <v>691</v>
      </c>
      <c r="B812" s="31" t="s">
        <v>649</v>
      </c>
      <c r="C812" s="7" t="s">
        <v>1737</v>
      </c>
      <c r="D812" s="7"/>
      <c r="E812" s="7">
        <v>39.53125</v>
      </c>
      <c r="F812" s="8">
        <f t="shared" si="345"/>
        <v>0</v>
      </c>
      <c r="G812" s="28"/>
      <c r="H812" s="25">
        <f t="shared" ref="H812:H813" si="347">E812*H$2*O$1</f>
        <v>1067.34375</v>
      </c>
      <c r="I812" s="24">
        <f t="shared" si="325"/>
        <v>0</v>
      </c>
    </row>
    <row r="813" spans="1:16" s="24" customFormat="1" ht="12" customHeight="1">
      <c r="A813" s="53">
        <v>692</v>
      </c>
      <c r="B813" s="31" t="s">
        <v>950</v>
      </c>
      <c r="C813" s="7" t="s">
        <v>1738</v>
      </c>
      <c r="D813" s="7"/>
      <c r="E813" s="7">
        <v>39.53125</v>
      </c>
      <c r="F813" s="8">
        <f t="shared" si="345"/>
        <v>0</v>
      </c>
      <c r="G813" s="28"/>
      <c r="H813" s="25">
        <f t="shared" si="347"/>
        <v>1067.34375</v>
      </c>
      <c r="I813" s="24">
        <f t="shared" si="325"/>
        <v>0</v>
      </c>
    </row>
    <row r="814" spans="1:16" s="24" customFormat="1" ht="12" customHeight="1">
      <c r="A814" s="6">
        <v>693</v>
      </c>
      <c r="B814" s="31" t="s">
        <v>656</v>
      </c>
      <c r="C814" s="15" t="s">
        <v>1053</v>
      </c>
      <c r="D814" s="7"/>
      <c r="E814" s="7">
        <v>33</v>
      </c>
      <c r="F814" s="8">
        <f t="shared" si="345"/>
        <v>0</v>
      </c>
      <c r="G814" s="28"/>
      <c r="H814" s="25">
        <f>E814*H$2*N$1</f>
        <v>891</v>
      </c>
      <c r="I814" s="24">
        <f t="shared" ref="I814:I877" si="348">H814*D814</f>
        <v>0</v>
      </c>
    </row>
    <row r="815" spans="1:16" s="24" customFormat="1" ht="12" customHeight="1">
      <c r="A815" s="6">
        <v>694</v>
      </c>
      <c r="B815" s="31" t="s">
        <v>951</v>
      </c>
      <c r="C815" s="7" t="s">
        <v>1739</v>
      </c>
      <c r="D815" s="7"/>
      <c r="E815" s="7">
        <v>39.53125</v>
      </c>
      <c r="F815" s="8">
        <f t="shared" si="345"/>
        <v>0</v>
      </c>
      <c r="G815" s="28"/>
      <c r="H815" s="25">
        <f t="shared" ref="H815:H820" si="349">E815*H$2*O$1</f>
        <v>1067.34375</v>
      </c>
      <c r="I815" s="24">
        <f t="shared" si="348"/>
        <v>0</v>
      </c>
    </row>
    <row r="816" spans="1:16" s="24" customFormat="1" ht="12" customHeight="1">
      <c r="A816" s="53">
        <v>695</v>
      </c>
      <c r="B816" s="31" t="s">
        <v>957</v>
      </c>
      <c r="C816" s="7" t="s">
        <v>1740</v>
      </c>
      <c r="D816" s="7"/>
      <c r="E816" s="7">
        <v>63.249999999999993</v>
      </c>
      <c r="F816" s="8">
        <f t="shared" si="345"/>
        <v>0</v>
      </c>
      <c r="G816" s="28"/>
      <c r="H816" s="25">
        <f t="shared" si="349"/>
        <v>1707.7499999999998</v>
      </c>
      <c r="I816" s="24">
        <f t="shared" si="348"/>
        <v>0</v>
      </c>
    </row>
    <row r="817" spans="1:16" s="24" customFormat="1" ht="12" customHeight="1">
      <c r="A817" s="53">
        <v>696</v>
      </c>
      <c r="B817" s="31" t="s">
        <v>958</v>
      </c>
      <c r="C817" s="7" t="s">
        <v>1741</v>
      </c>
      <c r="D817" s="7"/>
      <c r="E817" s="7">
        <v>66.412500000000009</v>
      </c>
      <c r="F817" s="8">
        <f t="shared" si="345"/>
        <v>0</v>
      </c>
      <c r="G817" s="28"/>
      <c r="H817" s="25">
        <f t="shared" si="349"/>
        <v>1793.1375000000003</v>
      </c>
      <c r="I817" s="24">
        <f t="shared" si="348"/>
        <v>0</v>
      </c>
    </row>
    <row r="818" spans="1:16" s="24" customFormat="1" ht="12" customHeight="1">
      <c r="A818" s="6">
        <v>697</v>
      </c>
      <c r="B818" s="31" t="s">
        <v>650</v>
      </c>
      <c r="C818" s="7" t="s">
        <v>1742</v>
      </c>
      <c r="D818" s="7"/>
      <c r="E818" s="7">
        <v>60.087499999999999</v>
      </c>
      <c r="F818" s="8">
        <f t="shared" si="345"/>
        <v>0</v>
      </c>
      <c r="G818" s="28"/>
      <c r="H818" s="25">
        <f t="shared" si="349"/>
        <v>1622.3625</v>
      </c>
      <c r="I818" s="24">
        <f t="shared" si="348"/>
        <v>0</v>
      </c>
    </row>
    <row r="819" spans="1:16" s="24" customFormat="1" ht="12" customHeight="1" thickBot="1">
      <c r="A819" s="76">
        <v>698</v>
      </c>
      <c r="B819" s="91" t="s">
        <v>651</v>
      </c>
      <c r="C819" s="92" t="s">
        <v>1743</v>
      </c>
      <c r="D819" s="92"/>
      <c r="E819" s="92">
        <v>63.249999999999993</v>
      </c>
      <c r="F819" s="8">
        <f t="shared" si="345"/>
        <v>0</v>
      </c>
      <c r="G819" s="28"/>
      <c r="H819" s="25">
        <f t="shared" si="349"/>
        <v>1707.7499999999998</v>
      </c>
      <c r="I819" s="24">
        <f t="shared" si="348"/>
        <v>0</v>
      </c>
    </row>
    <row r="820" spans="1:16" s="24" customFormat="1" ht="12" customHeight="1">
      <c r="A820" s="49">
        <v>699</v>
      </c>
      <c r="B820" s="86"/>
      <c r="C820" s="87" t="s">
        <v>1744</v>
      </c>
      <c r="D820" s="87"/>
      <c r="E820" s="87">
        <v>60.087499999999999</v>
      </c>
      <c r="F820" s="8">
        <f t="shared" si="345"/>
        <v>0</v>
      </c>
      <c r="G820" s="28"/>
      <c r="H820" s="25">
        <f t="shared" si="349"/>
        <v>1622.3625</v>
      </c>
      <c r="I820" s="24">
        <f t="shared" si="348"/>
        <v>0</v>
      </c>
    </row>
    <row r="821" spans="1:16" s="24" customFormat="1" ht="12" customHeight="1">
      <c r="A821" s="53"/>
      <c r="B821" s="31" t="s">
        <v>652</v>
      </c>
      <c r="C821" s="15" t="s">
        <v>2064</v>
      </c>
      <c r="D821" s="7"/>
      <c r="E821" s="7">
        <v>51</v>
      </c>
      <c r="F821" s="8">
        <f t="shared" ref="F821:F822" si="350">E821*D821</f>
        <v>0</v>
      </c>
      <c r="G821" s="28"/>
      <c r="H821" s="25">
        <f t="shared" ref="H821:H822" si="351">E821*H$2*N$1</f>
        <v>1377</v>
      </c>
      <c r="I821" s="24">
        <f t="shared" si="348"/>
        <v>0</v>
      </c>
    </row>
    <row r="822" spans="1:16" s="24" customFormat="1" ht="12" customHeight="1">
      <c r="A822" s="53"/>
      <c r="B822" s="31" t="s">
        <v>653</v>
      </c>
      <c r="C822" s="15" t="s">
        <v>2065</v>
      </c>
      <c r="D822" s="7"/>
      <c r="E822" s="7">
        <v>51</v>
      </c>
      <c r="F822" s="8">
        <f t="shared" si="350"/>
        <v>0</v>
      </c>
      <c r="G822" s="28"/>
      <c r="H822" s="25">
        <f t="shared" si="351"/>
        <v>1377</v>
      </c>
      <c r="I822" s="24">
        <f t="shared" si="348"/>
        <v>0</v>
      </c>
    </row>
    <row r="823" spans="1:16" s="24" customFormat="1" ht="12" customHeight="1" thickBot="1">
      <c r="A823" s="76">
        <v>700</v>
      </c>
      <c r="B823" s="91"/>
      <c r="C823" s="92" t="s">
        <v>1745</v>
      </c>
      <c r="D823" s="92"/>
      <c r="E823" s="92">
        <v>63.249999999999993</v>
      </c>
      <c r="F823" s="8">
        <f t="shared" si="345"/>
        <v>0</v>
      </c>
      <c r="G823" s="28"/>
      <c r="H823" s="25">
        <f t="shared" ref="H823:H824" si="352">E823*H$2*O$1</f>
        <v>1707.7499999999998</v>
      </c>
      <c r="I823" s="24">
        <f t="shared" si="348"/>
        <v>0</v>
      </c>
    </row>
    <row r="824" spans="1:16" s="24" customFormat="1" ht="12" customHeight="1">
      <c r="A824" s="49">
        <v>701</v>
      </c>
      <c r="B824" s="86"/>
      <c r="C824" s="87" t="s">
        <v>1746</v>
      </c>
      <c r="D824" s="87"/>
      <c r="E824" s="87">
        <v>60.087499999999999</v>
      </c>
      <c r="F824" s="8">
        <f t="shared" si="345"/>
        <v>0</v>
      </c>
      <c r="G824" s="28"/>
      <c r="H824" s="25">
        <f t="shared" si="352"/>
        <v>1622.3625</v>
      </c>
      <c r="I824" s="24">
        <f t="shared" si="348"/>
        <v>0</v>
      </c>
    </row>
    <row r="825" spans="1:16" s="24" customFormat="1" ht="12" customHeight="1">
      <c r="A825" s="53"/>
      <c r="B825" s="31" t="s">
        <v>654</v>
      </c>
      <c r="C825" s="15" t="s">
        <v>2066</v>
      </c>
      <c r="D825" s="7"/>
      <c r="E825" s="7">
        <v>51</v>
      </c>
      <c r="F825" s="8">
        <f t="shared" si="345"/>
        <v>0</v>
      </c>
      <c r="G825" s="28"/>
      <c r="H825" s="25">
        <f t="shared" ref="H825:H826" si="353">E825*H$2*N$1</f>
        <v>1377</v>
      </c>
      <c r="I825" s="24">
        <f t="shared" si="348"/>
        <v>0</v>
      </c>
    </row>
    <row r="826" spans="1:16" s="24" customFormat="1" ht="12" customHeight="1">
      <c r="A826" s="53"/>
      <c r="B826" s="31" t="s">
        <v>655</v>
      </c>
      <c r="C826" s="15" t="s">
        <v>2067</v>
      </c>
      <c r="D826" s="7"/>
      <c r="E826" s="7">
        <v>51</v>
      </c>
      <c r="F826" s="8">
        <f t="shared" si="345"/>
        <v>0</v>
      </c>
      <c r="G826" s="28"/>
      <c r="H826" s="25">
        <f t="shared" si="353"/>
        <v>1377</v>
      </c>
      <c r="I826" s="52">
        <f t="shared" si="348"/>
        <v>0</v>
      </c>
      <c r="J826" s="52"/>
      <c r="K826" s="52"/>
      <c r="L826" s="52"/>
      <c r="N826" s="52"/>
      <c r="O826" s="52"/>
      <c r="P826" s="52"/>
    </row>
    <row r="827" spans="1:16" s="24" customFormat="1" ht="12" customHeight="1" thickBot="1">
      <c r="A827" s="76">
        <v>702</v>
      </c>
      <c r="B827" s="91"/>
      <c r="C827" s="92" t="s">
        <v>1747</v>
      </c>
      <c r="D827" s="92"/>
      <c r="E827" s="92">
        <v>63.249999999999993</v>
      </c>
      <c r="F827" s="8">
        <f t="shared" si="345"/>
        <v>0</v>
      </c>
      <c r="G827" s="28"/>
      <c r="H827" s="25">
        <f>E827*H$2*O$1</f>
        <v>1707.7499999999998</v>
      </c>
      <c r="I827" s="24">
        <f t="shared" si="348"/>
        <v>0</v>
      </c>
    </row>
    <row r="828" spans="1:16" s="24" customFormat="1" ht="12" customHeight="1">
      <c r="A828" s="49">
        <v>703</v>
      </c>
      <c r="B828" s="86" t="s">
        <v>657</v>
      </c>
      <c r="C828" s="147" t="s">
        <v>1162</v>
      </c>
      <c r="D828" s="87"/>
      <c r="E828" s="87">
        <v>51</v>
      </c>
      <c r="F828" s="8">
        <f t="shared" si="345"/>
        <v>0</v>
      </c>
      <c r="G828" s="28"/>
      <c r="H828" s="25">
        <f t="shared" ref="H828:H829" si="354">E828*H$2*N$1</f>
        <v>1377</v>
      </c>
      <c r="I828" s="24">
        <f t="shared" si="348"/>
        <v>0</v>
      </c>
    </row>
    <row r="829" spans="1:16" s="24" customFormat="1" ht="12" customHeight="1" thickBot="1">
      <c r="A829" s="76">
        <v>704</v>
      </c>
      <c r="B829" s="91" t="s">
        <v>658</v>
      </c>
      <c r="C829" s="100" t="s">
        <v>1163</v>
      </c>
      <c r="D829" s="92"/>
      <c r="E829" s="92">
        <v>51</v>
      </c>
      <c r="F829" s="8">
        <f t="shared" si="345"/>
        <v>0</v>
      </c>
      <c r="G829" s="28"/>
      <c r="H829" s="25">
        <f t="shared" si="354"/>
        <v>1377</v>
      </c>
      <c r="I829" s="24">
        <f t="shared" si="348"/>
        <v>0</v>
      </c>
    </row>
    <row r="830" spans="1:16" s="24" customFormat="1" ht="12" customHeight="1">
      <c r="A830" s="49">
        <v>705</v>
      </c>
      <c r="B830" s="86"/>
      <c r="C830" s="87" t="s">
        <v>1748</v>
      </c>
      <c r="D830" s="87"/>
      <c r="E830" s="87">
        <v>60.087499999999999</v>
      </c>
      <c r="F830" s="8">
        <f t="shared" si="345"/>
        <v>0</v>
      </c>
      <c r="G830" s="28"/>
      <c r="H830" s="25">
        <f>E830*H$2*O$1</f>
        <v>1622.3625</v>
      </c>
      <c r="I830" s="24">
        <f t="shared" si="348"/>
        <v>0</v>
      </c>
    </row>
    <row r="831" spans="1:16" s="24" customFormat="1" ht="12" customHeight="1">
      <c r="A831" s="53"/>
      <c r="B831" s="31" t="s">
        <v>952</v>
      </c>
      <c r="C831" s="15" t="s">
        <v>2069</v>
      </c>
      <c r="D831" s="7"/>
      <c r="E831" s="7">
        <v>51</v>
      </c>
      <c r="F831" s="8">
        <f t="shared" ref="F831:F832" si="355">E831*D831</f>
        <v>0</v>
      </c>
      <c r="G831" s="28"/>
      <c r="H831" s="25">
        <f t="shared" ref="H831:H832" si="356">E831*H$2*N$1</f>
        <v>1377</v>
      </c>
      <c r="I831" s="24">
        <f t="shared" si="348"/>
        <v>0</v>
      </c>
    </row>
    <row r="832" spans="1:16" s="24" customFormat="1" ht="12" customHeight="1">
      <c r="A832" s="53"/>
      <c r="B832" s="31" t="s">
        <v>953</v>
      </c>
      <c r="C832" s="15" t="s">
        <v>2068</v>
      </c>
      <c r="D832" s="7"/>
      <c r="E832" s="7">
        <v>51</v>
      </c>
      <c r="F832" s="8">
        <f t="shared" si="355"/>
        <v>0</v>
      </c>
      <c r="G832" s="28"/>
      <c r="H832" s="25">
        <f t="shared" si="356"/>
        <v>1377</v>
      </c>
      <c r="I832" s="24">
        <f t="shared" si="348"/>
        <v>0</v>
      </c>
    </row>
    <row r="833" spans="1:16" s="24" customFormat="1" ht="12" customHeight="1" thickBot="1">
      <c r="A833" s="76">
        <v>706</v>
      </c>
      <c r="B833" s="91"/>
      <c r="C833" s="92" t="s">
        <v>1749</v>
      </c>
      <c r="D833" s="92"/>
      <c r="E833" s="92">
        <v>63.249999999999993</v>
      </c>
      <c r="F833" s="8">
        <f t="shared" si="345"/>
        <v>0</v>
      </c>
      <c r="G833" s="28"/>
      <c r="H833" s="25">
        <f>E833*H$2*O$1</f>
        <v>1707.7499999999998</v>
      </c>
      <c r="I833" s="24">
        <f>H833*D833</f>
        <v>0</v>
      </c>
    </row>
    <row r="834" spans="1:16" s="24" customFormat="1" ht="12" customHeight="1" thickBot="1">
      <c r="A834" s="161"/>
      <c r="B834" s="162" t="s">
        <v>2070</v>
      </c>
      <c r="C834" s="169" t="s">
        <v>2071</v>
      </c>
      <c r="D834" s="170"/>
      <c r="E834" s="170">
        <v>50</v>
      </c>
      <c r="F834" s="8">
        <f t="shared" ref="F834" si="357">E834*D834</f>
        <v>0</v>
      </c>
      <c r="G834" s="28"/>
      <c r="H834" s="25">
        <f t="shared" ref="H834:H835" si="358">E834*H$2*N$1</f>
        <v>1350</v>
      </c>
      <c r="I834" s="24">
        <f t="shared" si="348"/>
        <v>0</v>
      </c>
      <c r="J834" s="23"/>
      <c r="L834" s="23"/>
      <c r="N834" s="23"/>
      <c r="O834" s="23"/>
      <c r="P834" s="23"/>
    </row>
    <row r="835" spans="1:16" s="24" customFormat="1" ht="12" customHeight="1">
      <c r="A835" s="49">
        <v>707</v>
      </c>
      <c r="B835" s="86" t="s">
        <v>1164</v>
      </c>
      <c r="C835" s="147" t="s">
        <v>1165</v>
      </c>
      <c r="D835" s="87"/>
      <c r="E835" s="87">
        <v>70</v>
      </c>
      <c r="F835" s="8">
        <f t="shared" si="345"/>
        <v>0</v>
      </c>
      <c r="G835" s="28"/>
      <c r="H835" s="25">
        <f t="shared" si="358"/>
        <v>1890</v>
      </c>
      <c r="I835" s="24">
        <f t="shared" si="348"/>
        <v>0</v>
      </c>
      <c r="J835" s="23"/>
      <c r="L835" s="23"/>
      <c r="N835" s="23"/>
      <c r="O835" s="23"/>
      <c r="P835" s="23"/>
    </row>
    <row r="836" spans="1:16" s="24" customFormat="1" ht="12" customHeight="1">
      <c r="A836" s="53">
        <v>708</v>
      </c>
      <c r="B836" s="31" t="s">
        <v>659</v>
      </c>
      <c r="C836" s="7" t="s">
        <v>1750</v>
      </c>
      <c r="D836" s="7"/>
      <c r="E836" s="7">
        <v>37.950000000000003</v>
      </c>
      <c r="F836" s="8">
        <f t="shared" si="345"/>
        <v>0</v>
      </c>
      <c r="G836" s="28"/>
      <c r="H836" s="25">
        <f t="shared" ref="H836:H838" si="359">E836*H$2*O$1</f>
        <v>1024.6500000000001</v>
      </c>
      <c r="I836" s="24">
        <f t="shared" si="348"/>
        <v>0</v>
      </c>
      <c r="J836" s="23"/>
      <c r="L836" s="23"/>
      <c r="N836" s="23"/>
      <c r="O836" s="23"/>
      <c r="P836" s="23"/>
    </row>
    <row r="837" spans="1:16" s="24" customFormat="1" ht="12" customHeight="1">
      <c r="A837" s="6">
        <v>709</v>
      </c>
      <c r="B837" s="31" t="s">
        <v>660</v>
      </c>
      <c r="C837" s="7" t="s">
        <v>1751</v>
      </c>
      <c r="D837" s="7"/>
      <c r="E837" s="7">
        <v>39.53125</v>
      </c>
      <c r="F837" s="8">
        <f t="shared" si="345"/>
        <v>0</v>
      </c>
      <c r="G837" s="28"/>
      <c r="H837" s="25">
        <f t="shared" si="359"/>
        <v>1067.34375</v>
      </c>
      <c r="I837" s="24">
        <f t="shared" si="348"/>
        <v>0</v>
      </c>
      <c r="J837" s="23"/>
      <c r="L837" s="23"/>
      <c r="N837" s="23"/>
      <c r="O837" s="23"/>
      <c r="P837" s="23"/>
    </row>
    <row r="838" spans="1:16" s="24" customFormat="1" ht="12" customHeight="1">
      <c r="A838" s="6">
        <v>710</v>
      </c>
      <c r="B838" s="31"/>
      <c r="C838" s="7" t="s">
        <v>1752</v>
      </c>
      <c r="D838" s="7"/>
      <c r="E838" s="7">
        <v>44.275000000000006</v>
      </c>
      <c r="F838" s="8">
        <f t="shared" si="345"/>
        <v>0</v>
      </c>
      <c r="G838" s="28"/>
      <c r="H838" s="25">
        <f t="shared" si="359"/>
        <v>1195.4250000000002</v>
      </c>
      <c r="I838" s="24">
        <f t="shared" si="348"/>
        <v>0</v>
      </c>
      <c r="J838" s="23"/>
      <c r="N838" s="23"/>
      <c r="O838" s="23"/>
      <c r="P838" s="23"/>
    </row>
    <row r="839" spans="1:16" s="24" customFormat="1" ht="12" customHeight="1">
      <c r="A839" s="53">
        <v>711</v>
      </c>
      <c r="B839" s="31" t="s">
        <v>954</v>
      </c>
      <c r="C839" s="15" t="s">
        <v>1166</v>
      </c>
      <c r="D839" s="7"/>
      <c r="E839" s="7">
        <v>40</v>
      </c>
      <c r="F839" s="8">
        <f t="shared" si="345"/>
        <v>0</v>
      </c>
      <c r="G839" s="28"/>
      <c r="H839" s="25">
        <f t="shared" ref="H839:H843" si="360">E839*H$2*N$1</f>
        <v>1080</v>
      </c>
      <c r="I839" s="24">
        <f t="shared" si="348"/>
        <v>0</v>
      </c>
      <c r="J839" s="23"/>
      <c r="L839" s="23"/>
      <c r="N839" s="23"/>
      <c r="O839" s="23"/>
      <c r="P839" s="23"/>
    </row>
    <row r="840" spans="1:16" s="24" customFormat="1" ht="12" customHeight="1">
      <c r="A840" s="53">
        <v>712</v>
      </c>
      <c r="B840" s="31" t="s">
        <v>955</v>
      </c>
      <c r="C840" s="15" t="s">
        <v>1167</v>
      </c>
      <c r="D840" s="7"/>
      <c r="E840" s="7">
        <v>40</v>
      </c>
      <c r="F840" s="8">
        <f t="shared" si="345"/>
        <v>0</v>
      </c>
      <c r="G840" s="28"/>
      <c r="H840" s="25">
        <f t="shared" si="360"/>
        <v>1080</v>
      </c>
      <c r="I840" s="24">
        <f>H840*D840</f>
        <v>0</v>
      </c>
      <c r="J840" s="23"/>
      <c r="N840" s="23"/>
      <c r="O840" s="23"/>
      <c r="P840" s="23"/>
    </row>
    <row r="841" spans="1:16" s="24" customFormat="1" ht="12" customHeight="1">
      <c r="A841" s="6">
        <v>713</v>
      </c>
      <c r="B841" s="31" t="s">
        <v>1168</v>
      </c>
      <c r="C841" s="15" t="s">
        <v>1169</v>
      </c>
      <c r="D841" s="7"/>
      <c r="E841" s="7">
        <v>24</v>
      </c>
      <c r="F841" s="8">
        <f t="shared" si="345"/>
        <v>0</v>
      </c>
      <c r="G841" s="28"/>
      <c r="H841" s="25">
        <f t="shared" si="360"/>
        <v>648</v>
      </c>
      <c r="I841" s="24">
        <f>H841*D841</f>
        <v>0</v>
      </c>
      <c r="J841" s="28"/>
      <c r="N841" s="23"/>
      <c r="O841" s="23"/>
      <c r="P841" s="23"/>
    </row>
    <row r="842" spans="1:16" s="24" customFormat="1" ht="12" customHeight="1" thickBot="1">
      <c r="A842" s="6">
        <v>714</v>
      </c>
      <c r="B842" s="31" t="s">
        <v>1170</v>
      </c>
      <c r="C842" s="15" t="s">
        <v>1171</v>
      </c>
      <c r="D842" s="7"/>
      <c r="E842" s="7">
        <v>44</v>
      </c>
      <c r="F842" s="8">
        <f t="shared" si="345"/>
        <v>0</v>
      </c>
      <c r="G842" s="28"/>
      <c r="H842" s="25">
        <f t="shared" si="360"/>
        <v>1188</v>
      </c>
      <c r="I842" s="24">
        <f t="shared" ref="I842:I864" si="361">H842*D842</f>
        <v>0</v>
      </c>
      <c r="J842" s="28"/>
      <c r="N842" s="23"/>
      <c r="O842" s="23"/>
      <c r="P842" s="23"/>
    </row>
    <row r="843" spans="1:16" s="24" customFormat="1" ht="12" customHeight="1" thickBot="1">
      <c r="A843" s="161"/>
      <c r="B843" s="162" t="s">
        <v>2072</v>
      </c>
      <c r="C843" s="169" t="s">
        <v>2073</v>
      </c>
      <c r="D843" s="170"/>
      <c r="E843" s="170">
        <v>44.28</v>
      </c>
      <c r="F843" s="8">
        <f t="shared" si="345"/>
        <v>0</v>
      </c>
      <c r="G843" s="28"/>
      <c r="H843" s="25">
        <f t="shared" si="360"/>
        <v>1195.56</v>
      </c>
      <c r="I843" s="24">
        <f t="shared" si="361"/>
        <v>0</v>
      </c>
      <c r="J843" s="28"/>
      <c r="N843" s="23"/>
      <c r="O843" s="23"/>
      <c r="P843" s="23"/>
    </row>
    <row r="844" spans="1:16" s="24" customFormat="1" ht="12" customHeight="1">
      <c r="A844" s="53">
        <v>715</v>
      </c>
      <c r="B844" s="31" t="s">
        <v>661</v>
      </c>
      <c r="C844" s="7" t="s">
        <v>1753</v>
      </c>
      <c r="D844" s="7"/>
      <c r="E844" s="7">
        <v>18.975000000000001</v>
      </c>
      <c r="F844" s="8">
        <f t="shared" ref="F844:F846" si="362">E844*D844</f>
        <v>0</v>
      </c>
      <c r="G844" s="28"/>
      <c r="H844" s="25">
        <f t="shared" ref="H844:H853" si="363">E844*H$2*O$1</f>
        <v>512.32500000000005</v>
      </c>
      <c r="I844" s="24">
        <f t="shared" si="361"/>
        <v>0</v>
      </c>
      <c r="J844" s="28"/>
      <c r="N844" s="23"/>
      <c r="O844" s="23"/>
      <c r="P844" s="23"/>
    </row>
    <row r="845" spans="1:16" s="24" customFormat="1" ht="12" customHeight="1">
      <c r="A845" s="53">
        <v>716</v>
      </c>
      <c r="B845" s="31" t="s">
        <v>662</v>
      </c>
      <c r="C845" s="7" t="s">
        <v>1754</v>
      </c>
      <c r="D845" s="7"/>
      <c r="E845" s="7">
        <v>18.975000000000001</v>
      </c>
      <c r="F845" s="8">
        <f t="shared" si="362"/>
        <v>0</v>
      </c>
      <c r="G845" s="28"/>
      <c r="H845" s="25">
        <f t="shared" si="363"/>
        <v>512.32500000000005</v>
      </c>
      <c r="I845" s="24">
        <f t="shared" si="361"/>
        <v>0</v>
      </c>
      <c r="J845" s="28"/>
      <c r="N845" s="23"/>
      <c r="O845" s="23"/>
      <c r="P845" s="23"/>
    </row>
    <row r="846" spans="1:16" s="24" customFormat="1" ht="12" customHeight="1">
      <c r="A846" s="6">
        <v>717</v>
      </c>
      <c r="B846" s="31" t="s">
        <v>663</v>
      </c>
      <c r="C846" s="7" t="s">
        <v>1755</v>
      </c>
      <c r="D846" s="7"/>
      <c r="E846" s="7">
        <v>18.975000000000001</v>
      </c>
      <c r="F846" s="8">
        <f t="shared" si="362"/>
        <v>0</v>
      </c>
      <c r="G846" s="28"/>
      <c r="H846" s="25">
        <f t="shared" si="363"/>
        <v>512.32500000000005</v>
      </c>
      <c r="I846" s="24">
        <f t="shared" si="361"/>
        <v>0</v>
      </c>
      <c r="J846" s="28"/>
      <c r="N846" s="23"/>
      <c r="O846" s="23"/>
      <c r="P846" s="23"/>
    </row>
    <row r="847" spans="1:16" s="24" customFormat="1">
      <c r="A847" s="53">
        <v>719</v>
      </c>
      <c r="B847" s="34" t="s">
        <v>750</v>
      </c>
      <c r="C847" s="11" t="s">
        <v>1042</v>
      </c>
      <c r="D847" s="11"/>
      <c r="E847" s="11">
        <v>2.85</v>
      </c>
      <c r="F847" s="8">
        <f t="shared" ref="F847:F853" si="364">D847*E847</f>
        <v>0</v>
      </c>
      <c r="G847" s="28"/>
      <c r="H847" s="25">
        <f t="shared" si="363"/>
        <v>76.95</v>
      </c>
      <c r="I847" s="24">
        <f t="shared" si="361"/>
        <v>0</v>
      </c>
      <c r="J847" s="28"/>
      <c r="N847" s="23"/>
      <c r="O847" s="23"/>
      <c r="P847" s="23"/>
    </row>
    <row r="848" spans="1:16" s="24" customFormat="1">
      <c r="A848" s="53">
        <v>720</v>
      </c>
      <c r="B848" s="34" t="s">
        <v>751</v>
      </c>
      <c r="C848" s="11" t="s">
        <v>1043</v>
      </c>
      <c r="D848" s="11"/>
      <c r="E848" s="11">
        <v>2.85</v>
      </c>
      <c r="F848" s="8">
        <f t="shared" si="364"/>
        <v>0</v>
      </c>
      <c r="G848" s="28"/>
      <c r="H848" s="25">
        <f t="shared" si="363"/>
        <v>76.95</v>
      </c>
      <c r="I848" s="24">
        <f t="shared" si="361"/>
        <v>0</v>
      </c>
      <c r="J848" s="28"/>
      <c r="N848" s="23"/>
      <c r="O848" s="23"/>
      <c r="P848" s="23"/>
    </row>
    <row r="849" spans="1:16" s="24" customFormat="1">
      <c r="A849" s="6">
        <v>721</v>
      </c>
      <c r="B849" s="34" t="s">
        <v>752</v>
      </c>
      <c r="C849" s="11" t="s">
        <v>1044</v>
      </c>
      <c r="D849" s="11"/>
      <c r="E849" s="11">
        <v>2.85</v>
      </c>
      <c r="F849" s="8">
        <f t="shared" si="364"/>
        <v>0</v>
      </c>
      <c r="G849" s="28"/>
      <c r="H849" s="25">
        <f t="shared" si="363"/>
        <v>76.95</v>
      </c>
      <c r="I849" s="24">
        <f t="shared" si="361"/>
        <v>0</v>
      </c>
      <c r="J849" s="28"/>
      <c r="N849" s="23"/>
      <c r="O849" s="23"/>
      <c r="P849" s="23"/>
    </row>
    <row r="850" spans="1:16" s="24" customFormat="1">
      <c r="A850" s="6">
        <v>722</v>
      </c>
      <c r="B850" s="34" t="s">
        <v>753</v>
      </c>
      <c r="C850" s="11" t="s">
        <v>1045</v>
      </c>
      <c r="D850" s="11"/>
      <c r="E850" s="11">
        <v>3.5</v>
      </c>
      <c r="F850" s="8">
        <f t="shared" si="364"/>
        <v>0</v>
      </c>
      <c r="G850" s="28"/>
      <c r="H850" s="25">
        <f t="shared" si="363"/>
        <v>94.5</v>
      </c>
      <c r="I850" s="24">
        <f t="shared" si="361"/>
        <v>0</v>
      </c>
      <c r="J850" s="28"/>
      <c r="N850" s="23"/>
      <c r="O850" s="23"/>
      <c r="P850" s="23"/>
    </row>
    <row r="851" spans="1:16" s="24" customFormat="1">
      <c r="A851" s="53">
        <v>723</v>
      </c>
      <c r="B851" s="34" t="s">
        <v>754</v>
      </c>
      <c r="C851" s="11" t="s">
        <v>1046</v>
      </c>
      <c r="D851" s="11"/>
      <c r="E851" s="11">
        <v>3.5</v>
      </c>
      <c r="F851" s="8">
        <f t="shared" si="364"/>
        <v>0</v>
      </c>
      <c r="G851" s="28"/>
      <c r="H851" s="25">
        <f t="shared" si="363"/>
        <v>94.5</v>
      </c>
      <c r="I851" s="24">
        <f t="shared" si="361"/>
        <v>0</v>
      </c>
      <c r="J851" s="28"/>
      <c r="N851" s="23"/>
      <c r="O851" s="23"/>
      <c r="P851" s="23"/>
    </row>
    <row r="852" spans="1:16" s="24" customFormat="1">
      <c r="A852" s="53">
        <v>724</v>
      </c>
      <c r="B852" s="34" t="s">
        <v>755</v>
      </c>
      <c r="C852" s="11" t="s">
        <v>1047</v>
      </c>
      <c r="D852" s="11"/>
      <c r="E852" s="11">
        <v>5.61</v>
      </c>
      <c r="F852" s="8">
        <f t="shared" si="364"/>
        <v>0</v>
      </c>
      <c r="G852" s="28"/>
      <c r="H852" s="25">
        <f t="shared" si="363"/>
        <v>151.47</v>
      </c>
      <c r="I852" s="24">
        <f t="shared" si="361"/>
        <v>0</v>
      </c>
      <c r="J852" s="28"/>
      <c r="N852" s="23"/>
      <c r="O852" s="23"/>
      <c r="P852" s="23"/>
    </row>
    <row r="853" spans="1:16" s="24" customFormat="1">
      <c r="A853" s="6">
        <v>725</v>
      </c>
      <c r="B853" s="34" t="s">
        <v>756</v>
      </c>
      <c r="C853" s="11" t="s">
        <v>1048</v>
      </c>
      <c r="D853" s="11"/>
      <c r="E853" s="11">
        <v>5.82</v>
      </c>
      <c r="F853" s="8">
        <f t="shared" si="364"/>
        <v>0</v>
      </c>
      <c r="G853" s="28"/>
      <c r="H853" s="25">
        <f t="shared" si="363"/>
        <v>157.14000000000001</v>
      </c>
      <c r="I853" s="24">
        <f t="shared" si="361"/>
        <v>0</v>
      </c>
      <c r="J853" s="28"/>
      <c r="N853" s="23"/>
      <c r="O853" s="23"/>
      <c r="P853" s="23"/>
    </row>
    <row r="854" spans="1:16" s="24" customFormat="1" ht="12" customHeight="1">
      <c r="A854" s="6">
        <v>726</v>
      </c>
      <c r="B854" s="31" t="s">
        <v>1172</v>
      </c>
      <c r="C854" s="15" t="s">
        <v>1173</v>
      </c>
      <c r="D854" s="7"/>
      <c r="E854" s="7">
        <v>28</v>
      </c>
      <c r="F854" s="8">
        <f t="shared" ref="F854:F883" si="365">E854*D854</f>
        <v>0</v>
      </c>
      <c r="G854" s="28"/>
      <c r="H854" s="25">
        <f t="shared" ref="H854:H860" si="366">E854*H$2*N$1</f>
        <v>756</v>
      </c>
      <c r="I854" s="24">
        <f t="shared" si="361"/>
        <v>0</v>
      </c>
      <c r="J854" s="28"/>
      <c r="N854" s="23"/>
      <c r="O854" s="23"/>
      <c r="P854" s="23"/>
    </row>
    <row r="855" spans="1:16" s="24" customFormat="1" ht="12" customHeight="1">
      <c r="A855" s="53">
        <v>728</v>
      </c>
      <c r="B855" s="31" t="s">
        <v>1174</v>
      </c>
      <c r="C855" s="15" t="s">
        <v>1175</v>
      </c>
      <c r="D855" s="7"/>
      <c r="E855" s="7">
        <v>32</v>
      </c>
      <c r="F855" s="8">
        <f t="shared" si="365"/>
        <v>0</v>
      </c>
      <c r="G855" s="28"/>
      <c r="H855" s="25">
        <f t="shared" si="366"/>
        <v>864</v>
      </c>
      <c r="I855" s="24">
        <f t="shared" si="361"/>
        <v>0</v>
      </c>
      <c r="J855" s="28"/>
      <c r="N855" s="23"/>
      <c r="O855" s="23"/>
      <c r="P855" s="23"/>
    </row>
    <row r="856" spans="1:16" s="24" customFormat="1" ht="12" customHeight="1">
      <c r="A856" s="6">
        <v>729</v>
      </c>
      <c r="B856" s="31" t="s">
        <v>1176</v>
      </c>
      <c r="C856" s="15" t="s">
        <v>1177</v>
      </c>
      <c r="D856" s="7"/>
      <c r="E856" s="7">
        <v>35</v>
      </c>
      <c r="F856" s="8">
        <f t="shared" si="365"/>
        <v>0</v>
      </c>
      <c r="G856" s="28"/>
      <c r="H856" s="25">
        <f t="shared" si="366"/>
        <v>945</v>
      </c>
      <c r="I856" s="24">
        <f t="shared" si="361"/>
        <v>0</v>
      </c>
      <c r="J856" s="28"/>
      <c r="N856" s="23"/>
      <c r="O856" s="23"/>
      <c r="P856" s="23"/>
    </row>
    <row r="857" spans="1:16" s="24" customFormat="1" ht="12" customHeight="1">
      <c r="A857" s="6">
        <v>730</v>
      </c>
      <c r="B857" s="31" t="s">
        <v>1178</v>
      </c>
      <c r="C857" s="15" t="s">
        <v>1179</v>
      </c>
      <c r="D857" s="7"/>
      <c r="E857" s="7">
        <v>37</v>
      </c>
      <c r="F857" s="8">
        <f t="shared" si="365"/>
        <v>0</v>
      </c>
      <c r="G857" s="28"/>
      <c r="H857" s="25">
        <f t="shared" si="366"/>
        <v>999</v>
      </c>
      <c r="I857" s="24">
        <f t="shared" si="361"/>
        <v>0</v>
      </c>
      <c r="J857" s="28"/>
      <c r="N857" s="23"/>
      <c r="O857" s="23"/>
      <c r="P857" s="23"/>
    </row>
    <row r="858" spans="1:16" s="24" customFormat="1" ht="12" customHeight="1">
      <c r="A858" s="53">
        <v>731</v>
      </c>
      <c r="B858" s="31" t="s">
        <v>1180</v>
      </c>
      <c r="C858" s="15" t="s">
        <v>1183</v>
      </c>
      <c r="D858" s="7"/>
      <c r="E858" s="70">
        <v>34</v>
      </c>
      <c r="F858" s="8">
        <f t="shared" si="365"/>
        <v>0</v>
      </c>
      <c r="G858" s="28"/>
      <c r="H858" s="25">
        <f t="shared" si="366"/>
        <v>918</v>
      </c>
      <c r="I858" s="24">
        <f t="shared" si="361"/>
        <v>0</v>
      </c>
      <c r="J858" s="28"/>
      <c r="N858" s="23"/>
      <c r="O858" s="23"/>
      <c r="P858" s="23"/>
    </row>
    <row r="859" spans="1:16" s="24" customFormat="1" ht="12" customHeight="1">
      <c r="A859" s="53">
        <v>732</v>
      </c>
      <c r="B859" s="31" t="s">
        <v>1182</v>
      </c>
      <c r="C859" s="15" t="s">
        <v>1184</v>
      </c>
      <c r="D859" s="7"/>
      <c r="E859" s="70">
        <v>36</v>
      </c>
      <c r="F859" s="8">
        <f t="shared" si="365"/>
        <v>0</v>
      </c>
      <c r="G859" s="28"/>
      <c r="H859" s="25">
        <f t="shared" si="366"/>
        <v>972</v>
      </c>
      <c r="I859" s="24">
        <f t="shared" si="361"/>
        <v>0</v>
      </c>
      <c r="J859" s="28"/>
      <c r="N859" s="23"/>
      <c r="O859" s="23"/>
      <c r="P859" s="23"/>
    </row>
    <row r="860" spans="1:16" s="24" customFormat="1" ht="12" customHeight="1">
      <c r="A860" s="6">
        <v>733</v>
      </c>
      <c r="B860" s="31" t="s">
        <v>1181</v>
      </c>
      <c r="C860" s="15" t="s">
        <v>1185</v>
      </c>
      <c r="D860" s="7"/>
      <c r="E860" s="70">
        <v>42</v>
      </c>
      <c r="F860" s="8">
        <f t="shared" si="365"/>
        <v>0</v>
      </c>
      <c r="G860" s="28"/>
      <c r="H860" s="25">
        <f t="shared" si="366"/>
        <v>1134</v>
      </c>
      <c r="I860" s="24">
        <f t="shared" si="361"/>
        <v>0</v>
      </c>
      <c r="J860" s="28"/>
      <c r="N860" s="23"/>
      <c r="O860" s="23"/>
      <c r="P860" s="23"/>
    </row>
    <row r="861" spans="1:16" s="24" customFormat="1" ht="12" customHeight="1">
      <c r="A861" s="6">
        <v>734</v>
      </c>
      <c r="B861" s="59" t="s">
        <v>1186</v>
      </c>
      <c r="C861" s="58" t="s">
        <v>1756</v>
      </c>
      <c r="D861" s="58"/>
      <c r="E861" s="58">
        <v>71.15625</v>
      </c>
      <c r="F861" s="56">
        <f t="shared" si="365"/>
        <v>0</v>
      </c>
      <c r="G861" s="28"/>
      <c r="H861" s="25">
        <f t="shared" ref="H861:H863" si="367">E861*H$2*O$1</f>
        <v>1921.21875</v>
      </c>
      <c r="I861" s="24">
        <f t="shared" si="361"/>
        <v>0</v>
      </c>
      <c r="J861" s="28"/>
      <c r="N861" s="23"/>
      <c r="O861" s="23"/>
      <c r="P861" s="23"/>
    </row>
    <row r="862" spans="1:16" s="4" customFormat="1" ht="12" customHeight="1">
      <c r="A862" s="53">
        <v>735</v>
      </c>
      <c r="B862" s="59" t="s">
        <v>251</v>
      </c>
      <c r="C862" s="58" t="s">
        <v>1757</v>
      </c>
      <c r="D862" s="58"/>
      <c r="E862" s="58">
        <v>14.231249999999999</v>
      </c>
      <c r="F862" s="56">
        <f t="shared" si="365"/>
        <v>0</v>
      </c>
      <c r="G862" s="28"/>
      <c r="H862" s="25">
        <f t="shared" si="367"/>
        <v>384.24374999999998</v>
      </c>
      <c r="I862" s="24">
        <f t="shared" si="361"/>
        <v>0</v>
      </c>
      <c r="J862" s="28"/>
      <c r="K862" s="24"/>
      <c r="L862" s="24"/>
      <c r="M862" s="24"/>
      <c r="N862" s="23"/>
      <c r="O862" s="23"/>
      <c r="P862" s="23"/>
    </row>
    <row r="863" spans="1:16" s="3" customFormat="1" ht="12" customHeight="1">
      <c r="A863" s="53">
        <v>736</v>
      </c>
      <c r="B863" s="59" t="s">
        <v>252</v>
      </c>
      <c r="C863" s="58" t="s">
        <v>1758</v>
      </c>
      <c r="D863" s="58"/>
      <c r="E863" s="58">
        <v>14.231249999999999</v>
      </c>
      <c r="F863" s="56">
        <f t="shared" si="365"/>
        <v>0</v>
      </c>
      <c r="G863" s="28"/>
      <c r="H863" s="25">
        <f t="shared" si="367"/>
        <v>384.24374999999998</v>
      </c>
      <c r="I863" s="24">
        <f t="shared" si="361"/>
        <v>0</v>
      </c>
      <c r="J863" s="28"/>
      <c r="K863" s="24"/>
      <c r="L863" s="24"/>
      <c r="M863" s="24"/>
      <c r="N863" s="23"/>
      <c r="O863" s="23"/>
      <c r="P863" s="23"/>
    </row>
    <row r="864" spans="1:16" s="24" customFormat="1" ht="12" customHeight="1">
      <c r="A864" s="6"/>
      <c r="B864" s="59" t="s">
        <v>253</v>
      </c>
      <c r="C864" s="15" t="s">
        <v>2074</v>
      </c>
      <c r="D864" s="7"/>
      <c r="E864" s="7">
        <v>13.29</v>
      </c>
      <c r="F864" s="8">
        <f t="shared" ref="F864" si="368">E864*D864</f>
        <v>0</v>
      </c>
      <c r="G864" s="28"/>
      <c r="H864" s="25">
        <f>E864*H$2*N$1</f>
        <v>358.83</v>
      </c>
      <c r="I864" s="24">
        <f t="shared" si="361"/>
        <v>0</v>
      </c>
      <c r="J864" s="28"/>
      <c r="N864" s="23"/>
      <c r="O864" s="23"/>
      <c r="P864" s="23"/>
    </row>
    <row r="865" spans="1:16" s="1" customFormat="1" ht="12" customHeight="1">
      <c r="A865" s="6">
        <v>737</v>
      </c>
      <c r="B865" s="50"/>
      <c r="C865" s="7" t="s">
        <v>1759</v>
      </c>
      <c r="D865" s="7"/>
      <c r="E865" s="7">
        <v>14.231249999999999</v>
      </c>
      <c r="F865" s="8">
        <f t="shared" si="365"/>
        <v>0</v>
      </c>
      <c r="G865" s="28"/>
      <c r="H865" s="25">
        <f t="shared" ref="H865:H866" si="369">E865*H$2*O$1</f>
        <v>384.24374999999998</v>
      </c>
      <c r="I865" s="24">
        <f t="shared" si="348"/>
        <v>0</v>
      </c>
      <c r="J865" s="24"/>
      <c r="K865" s="24"/>
      <c r="L865" s="24"/>
      <c r="M865" s="24"/>
      <c r="N865" s="24"/>
      <c r="O865" s="24"/>
      <c r="P865" s="24"/>
    </row>
    <row r="866" spans="1:16" s="4" customFormat="1" ht="12" customHeight="1">
      <c r="A866" s="6">
        <v>738</v>
      </c>
      <c r="B866" s="31" t="s">
        <v>254</v>
      </c>
      <c r="C866" s="7" t="s">
        <v>1760</v>
      </c>
      <c r="D866" s="7"/>
      <c r="E866" s="7">
        <v>18.975000000000001</v>
      </c>
      <c r="F866" s="8">
        <f t="shared" si="365"/>
        <v>0</v>
      </c>
      <c r="G866" s="28"/>
      <c r="H866" s="25">
        <f t="shared" si="369"/>
        <v>512.32500000000005</v>
      </c>
      <c r="I866" s="24">
        <f t="shared" si="348"/>
        <v>0</v>
      </c>
      <c r="J866" s="24"/>
      <c r="K866" s="24"/>
      <c r="L866" s="24"/>
      <c r="M866" s="24"/>
      <c r="N866" s="24"/>
      <c r="O866" s="24"/>
      <c r="P866" s="24"/>
    </row>
    <row r="867" spans="1:16" s="24" customFormat="1" ht="12" customHeight="1">
      <c r="A867" s="6"/>
      <c r="B867" s="59" t="s">
        <v>255</v>
      </c>
      <c r="C867" s="15" t="s">
        <v>2075</v>
      </c>
      <c r="D867" s="7"/>
      <c r="E867" s="7">
        <v>17.29</v>
      </c>
      <c r="F867" s="8">
        <f t="shared" si="365"/>
        <v>0</v>
      </c>
      <c r="G867" s="28"/>
      <c r="H867" s="25">
        <f>E867*H$2*N$1</f>
        <v>466.83</v>
      </c>
      <c r="I867" s="24">
        <f t="shared" si="348"/>
        <v>0</v>
      </c>
    </row>
    <row r="868" spans="1:16" s="4" customFormat="1" ht="12" customHeight="1">
      <c r="A868" s="53">
        <v>739</v>
      </c>
      <c r="B868" s="31"/>
      <c r="C868" s="7" t="s">
        <v>1761</v>
      </c>
      <c r="D868" s="7"/>
      <c r="E868" s="7">
        <v>18.975000000000001</v>
      </c>
      <c r="F868" s="8">
        <f t="shared" si="365"/>
        <v>0</v>
      </c>
      <c r="G868" s="28"/>
      <c r="H868" s="25">
        <f t="shared" ref="H868:H891" si="370">E868*H$2*O$1</f>
        <v>512.32500000000005</v>
      </c>
      <c r="I868" s="24">
        <f t="shared" si="348"/>
        <v>0</v>
      </c>
      <c r="J868" s="24"/>
      <c r="K868" s="24"/>
      <c r="L868" s="24"/>
      <c r="M868" s="24"/>
      <c r="N868" s="24"/>
      <c r="O868" s="24"/>
      <c r="P868" s="24"/>
    </row>
    <row r="869" spans="1:16" s="1" customFormat="1" ht="12" customHeight="1">
      <c r="A869" s="53">
        <v>740</v>
      </c>
      <c r="B869" s="32" t="s">
        <v>256</v>
      </c>
      <c r="C869" s="9" t="s">
        <v>1762</v>
      </c>
      <c r="D869" s="9"/>
      <c r="E869" s="9">
        <v>18.975000000000001</v>
      </c>
      <c r="F869" s="8">
        <f t="shared" si="365"/>
        <v>0</v>
      </c>
      <c r="G869" s="28"/>
      <c r="H869" s="25">
        <f t="shared" si="370"/>
        <v>512.32500000000005</v>
      </c>
      <c r="I869" s="24">
        <f t="shared" si="348"/>
        <v>0</v>
      </c>
      <c r="J869" s="24"/>
      <c r="K869" s="24"/>
      <c r="L869" s="24"/>
      <c r="M869" s="24"/>
      <c r="N869" s="24"/>
      <c r="O869" s="24"/>
      <c r="P869" s="24"/>
    </row>
    <row r="870" spans="1:16" s="1" customFormat="1" ht="12" customHeight="1">
      <c r="A870" s="6">
        <v>741</v>
      </c>
      <c r="B870" s="32" t="s">
        <v>257</v>
      </c>
      <c r="C870" s="9" t="s">
        <v>1763</v>
      </c>
      <c r="D870" s="9"/>
      <c r="E870" s="9">
        <v>18.975000000000001</v>
      </c>
      <c r="F870" s="8">
        <f t="shared" si="365"/>
        <v>0</v>
      </c>
      <c r="G870" s="28"/>
      <c r="H870" s="25">
        <f t="shared" si="370"/>
        <v>512.32500000000005</v>
      </c>
      <c r="I870" s="24">
        <f t="shared" si="348"/>
        <v>0</v>
      </c>
      <c r="J870" s="24"/>
      <c r="K870" s="24"/>
      <c r="L870" s="24"/>
      <c r="M870" s="24"/>
      <c r="N870" s="24"/>
      <c r="O870" s="24"/>
      <c r="P870" s="24"/>
    </row>
    <row r="871" spans="1:16" s="24" customFormat="1" ht="12" customHeight="1">
      <c r="A871" s="6">
        <v>742</v>
      </c>
      <c r="B871" s="34" t="s">
        <v>743</v>
      </c>
      <c r="C871" s="11" t="s">
        <v>1764</v>
      </c>
      <c r="D871" s="11"/>
      <c r="E871" s="11">
        <v>31.624999999999996</v>
      </c>
      <c r="F871" s="8">
        <f t="shared" si="365"/>
        <v>0</v>
      </c>
      <c r="G871" s="28"/>
      <c r="H871" s="25">
        <f t="shared" si="370"/>
        <v>853.87499999999989</v>
      </c>
      <c r="I871" s="24">
        <f t="shared" si="348"/>
        <v>0</v>
      </c>
    </row>
    <row r="872" spans="1:16" s="24" customFormat="1" ht="12" customHeight="1">
      <c r="A872" s="53">
        <v>744</v>
      </c>
      <c r="B872" s="34" t="s">
        <v>744</v>
      </c>
      <c r="C872" s="11" t="s">
        <v>1765</v>
      </c>
      <c r="D872" s="11"/>
      <c r="E872" s="11">
        <v>37.950000000000003</v>
      </c>
      <c r="F872" s="8">
        <f t="shared" si="365"/>
        <v>0</v>
      </c>
      <c r="G872" s="28"/>
      <c r="H872" s="25">
        <f t="shared" si="370"/>
        <v>1024.6500000000001</v>
      </c>
      <c r="I872" s="24">
        <f t="shared" si="348"/>
        <v>0</v>
      </c>
    </row>
    <row r="873" spans="1:16" s="24" customFormat="1" ht="12" customHeight="1">
      <c r="A873" s="6">
        <v>746</v>
      </c>
      <c r="B873" s="34" t="s">
        <v>745</v>
      </c>
      <c r="C873" s="11" t="s">
        <v>1766</v>
      </c>
      <c r="D873" s="11"/>
      <c r="E873" s="11">
        <v>42.693750000000001</v>
      </c>
      <c r="F873" s="8">
        <f t="shared" si="365"/>
        <v>0</v>
      </c>
      <c r="G873" s="28"/>
      <c r="H873" s="25">
        <f t="shared" si="370"/>
        <v>1152.73125</v>
      </c>
      <c r="I873" s="24">
        <f t="shared" si="348"/>
        <v>0</v>
      </c>
    </row>
    <row r="874" spans="1:16" s="24" customFormat="1" ht="12" customHeight="1">
      <c r="A874" s="53">
        <v>748</v>
      </c>
      <c r="B874" s="31" t="s">
        <v>697</v>
      </c>
      <c r="C874" s="7" t="s">
        <v>1767</v>
      </c>
      <c r="D874" s="7"/>
      <c r="E874" s="7">
        <v>11.068750000000001</v>
      </c>
      <c r="F874" s="8">
        <f t="shared" si="365"/>
        <v>0</v>
      </c>
      <c r="G874" s="28"/>
      <c r="H874" s="25">
        <f t="shared" si="370"/>
        <v>298.85625000000005</v>
      </c>
      <c r="I874" s="24">
        <f t="shared" si="348"/>
        <v>0</v>
      </c>
    </row>
    <row r="875" spans="1:16" s="24" customFormat="1" ht="12" customHeight="1">
      <c r="A875" s="6">
        <v>749</v>
      </c>
      <c r="B875" s="31" t="s">
        <v>698</v>
      </c>
      <c r="C875" s="7" t="s">
        <v>1768</v>
      </c>
      <c r="D875" s="7"/>
      <c r="E875" s="7">
        <v>11.068750000000001</v>
      </c>
      <c r="F875" s="8">
        <f t="shared" si="365"/>
        <v>0</v>
      </c>
      <c r="G875" s="28"/>
      <c r="H875" s="25">
        <f t="shared" si="370"/>
        <v>298.85625000000005</v>
      </c>
      <c r="I875" s="24">
        <f t="shared" si="348"/>
        <v>0</v>
      </c>
    </row>
    <row r="876" spans="1:16" s="24" customFormat="1" ht="12" customHeight="1">
      <c r="A876" s="6">
        <v>750</v>
      </c>
      <c r="B876" s="31" t="s">
        <v>699</v>
      </c>
      <c r="C876" s="7" t="s">
        <v>1769</v>
      </c>
      <c r="D876" s="7"/>
      <c r="E876" s="7">
        <v>11.068750000000001</v>
      </c>
      <c r="F876" s="8">
        <f t="shared" si="365"/>
        <v>0</v>
      </c>
      <c r="G876" s="28"/>
      <c r="H876" s="25">
        <f t="shared" si="370"/>
        <v>298.85625000000005</v>
      </c>
      <c r="I876" s="24">
        <f t="shared" si="348"/>
        <v>0</v>
      </c>
    </row>
    <row r="877" spans="1:16" s="24" customFormat="1" ht="12" customHeight="1">
      <c r="A877" s="53">
        <v>751</v>
      </c>
      <c r="B877" s="31" t="s">
        <v>700</v>
      </c>
      <c r="C877" s="7" t="s">
        <v>1770</v>
      </c>
      <c r="D877" s="7"/>
      <c r="E877" s="7">
        <v>12.649999999999999</v>
      </c>
      <c r="F877" s="8">
        <f t="shared" si="365"/>
        <v>0</v>
      </c>
      <c r="G877" s="28"/>
      <c r="H877" s="25">
        <f t="shared" si="370"/>
        <v>341.54999999999995</v>
      </c>
      <c r="I877" s="24">
        <f t="shared" si="348"/>
        <v>0</v>
      </c>
    </row>
    <row r="878" spans="1:16" s="24" customFormat="1" ht="12" customHeight="1">
      <c r="A878" s="53">
        <v>752</v>
      </c>
      <c r="B878" s="31" t="s">
        <v>701</v>
      </c>
      <c r="C878" s="7" t="s">
        <v>1771</v>
      </c>
      <c r="D878" s="7"/>
      <c r="E878" s="7">
        <v>12.649999999999999</v>
      </c>
      <c r="F878" s="8">
        <f t="shared" si="365"/>
        <v>0</v>
      </c>
      <c r="G878" s="28"/>
      <c r="H878" s="25">
        <f t="shared" si="370"/>
        <v>341.54999999999995</v>
      </c>
      <c r="I878" s="24">
        <f t="shared" ref="I878:I941" si="371">H878*D878</f>
        <v>0</v>
      </c>
    </row>
    <row r="879" spans="1:16" s="24" customFormat="1" ht="12" customHeight="1">
      <c r="A879" s="6">
        <v>753</v>
      </c>
      <c r="B879" s="31" t="s">
        <v>702</v>
      </c>
      <c r="C879" s="7" t="s">
        <v>1772</v>
      </c>
      <c r="D879" s="7"/>
      <c r="E879" s="7">
        <v>12.649999999999999</v>
      </c>
      <c r="F879" s="8">
        <f t="shared" si="365"/>
        <v>0</v>
      </c>
      <c r="G879" s="28"/>
      <c r="H879" s="25">
        <f t="shared" si="370"/>
        <v>341.54999999999995</v>
      </c>
      <c r="I879" s="24">
        <f t="shared" si="371"/>
        <v>0</v>
      </c>
    </row>
    <row r="880" spans="1:16" s="24" customFormat="1" ht="12" customHeight="1">
      <c r="A880" s="6">
        <v>754</v>
      </c>
      <c r="B880" s="31" t="s">
        <v>703</v>
      </c>
      <c r="C880" s="7" t="s">
        <v>1773</v>
      </c>
      <c r="D880" s="7"/>
      <c r="E880" s="7">
        <v>12.649999999999999</v>
      </c>
      <c r="F880" s="8">
        <f t="shared" si="365"/>
        <v>0</v>
      </c>
      <c r="G880" s="28"/>
      <c r="H880" s="25">
        <f t="shared" si="370"/>
        <v>341.54999999999995</v>
      </c>
      <c r="I880" s="24">
        <f t="shared" si="371"/>
        <v>0</v>
      </c>
    </row>
    <row r="881" spans="1:9" s="24" customFormat="1" ht="12" customHeight="1">
      <c r="A881" s="53">
        <v>755</v>
      </c>
      <c r="B881" s="31" t="s">
        <v>704</v>
      </c>
      <c r="C881" s="7" t="s">
        <v>1774</v>
      </c>
      <c r="D881" s="7"/>
      <c r="E881" s="7">
        <v>12.649999999999999</v>
      </c>
      <c r="F881" s="8">
        <f t="shared" si="365"/>
        <v>0</v>
      </c>
      <c r="G881" s="28"/>
      <c r="H881" s="25">
        <f t="shared" si="370"/>
        <v>341.54999999999995</v>
      </c>
      <c r="I881" s="24">
        <f t="shared" si="371"/>
        <v>0</v>
      </c>
    </row>
    <row r="882" spans="1:9" s="24" customFormat="1" ht="12" customHeight="1">
      <c r="A882" s="53">
        <v>756</v>
      </c>
      <c r="B882" s="31" t="s">
        <v>705</v>
      </c>
      <c r="C882" s="7" t="s">
        <v>1775</v>
      </c>
      <c r="D882" s="7"/>
      <c r="E882" s="7">
        <v>15.812499999999998</v>
      </c>
      <c r="F882" s="8">
        <f t="shared" si="365"/>
        <v>0</v>
      </c>
      <c r="G882" s="28"/>
      <c r="H882" s="25">
        <f t="shared" si="370"/>
        <v>426.93749999999994</v>
      </c>
      <c r="I882" s="24">
        <f t="shared" si="371"/>
        <v>0</v>
      </c>
    </row>
    <row r="883" spans="1:9" s="24" customFormat="1" ht="12" customHeight="1">
      <c r="A883" s="6">
        <v>757</v>
      </c>
      <c r="B883" s="31" t="s">
        <v>706</v>
      </c>
      <c r="C883" s="7" t="s">
        <v>1776</v>
      </c>
      <c r="D883" s="7"/>
      <c r="E883" s="7">
        <v>22.137500000000003</v>
      </c>
      <c r="F883" s="8">
        <f t="shared" si="365"/>
        <v>0</v>
      </c>
      <c r="G883" s="28"/>
      <c r="H883" s="25">
        <f t="shared" si="370"/>
        <v>597.71250000000009</v>
      </c>
      <c r="I883" s="24">
        <f t="shared" si="371"/>
        <v>0</v>
      </c>
    </row>
    <row r="884" spans="1:9" s="24" customFormat="1" ht="12" customHeight="1">
      <c r="A884" s="6">
        <v>758</v>
      </c>
      <c r="B884" s="31" t="s">
        <v>707</v>
      </c>
      <c r="C884" s="7" t="s">
        <v>1777</v>
      </c>
      <c r="D884" s="7"/>
      <c r="E884" s="7">
        <v>22.137500000000003</v>
      </c>
      <c r="F884" s="8">
        <f t="shared" ref="F884:F915" si="372">E884*D884</f>
        <v>0</v>
      </c>
      <c r="G884" s="28"/>
      <c r="H884" s="25">
        <f t="shared" si="370"/>
        <v>597.71250000000009</v>
      </c>
      <c r="I884" s="24">
        <f t="shared" si="371"/>
        <v>0</v>
      </c>
    </row>
    <row r="885" spans="1:9" s="24" customFormat="1" ht="12" customHeight="1">
      <c r="A885" s="53">
        <v>759</v>
      </c>
      <c r="B885" s="31" t="s">
        <v>708</v>
      </c>
      <c r="C885" s="7" t="s">
        <v>1778</v>
      </c>
      <c r="D885" s="7"/>
      <c r="E885" s="7">
        <v>22.137500000000003</v>
      </c>
      <c r="F885" s="8">
        <f t="shared" si="372"/>
        <v>0</v>
      </c>
      <c r="G885" s="28"/>
      <c r="H885" s="25">
        <f t="shared" si="370"/>
        <v>597.71250000000009</v>
      </c>
      <c r="I885" s="24">
        <f t="shared" si="371"/>
        <v>0</v>
      </c>
    </row>
    <row r="886" spans="1:9" s="24" customFormat="1" ht="12" customHeight="1">
      <c r="A886" s="53">
        <v>760</v>
      </c>
      <c r="B886" s="31" t="s">
        <v>709</v>
      </c>
      <c r="C886" s="7" t="s">
        <v>1779</v>
      </c>
      <c r="D886" s="7"/>
      <c r="E886" s="7">
        <v>26.881250000000001</v>
      </c>
      <c r="F886" s="8">
        <f t="shared" si="372"/>
        <v>0</v>
      </c>
      <c r="G886" s="28"/>
      <c r="H886" s="25">
        <f t="shared" si="370"/>
        <v>725.79375000000005</v>
      </c>
      <c r="I886" s="24">
        <f t="shared" si="371"/>
        <v>0</v>
      </c>
    </row>
    <row r="887" spans="1:9" s="24" customFormat="1" ht="12" customHeight="1">
      <c r="A887" s="6">
        <v>761</v>
      </c>
      <c r="B887" s="31" t="s">
        <v>710</v>
      </c>
      <c r="C887" s="7" t="s">
        <v>1780</v>
      </c>
      <c r="D887" s="7"/>
      <c r="E887" s="7">
        <v>34.787500000000001</v>
      </c>
      <c r="F887" s="8">
        <f t="shared" si="372"/>
        <v>0</v>
      </c>
      <c r="G887" s="28"/>
      <c r="H887" s="25">
        <f t="shared" si="370"/>
        <v>939.26250000000005</v>
      </c>
      <c r="I887" s="24">
        <f t="shared" si="371"/>
        <v>0</v>
      </c>
    </row>
    <row r="888" spans="1:9" s="24" customFormat="1" ht="12" customHeight="1">
      <c r="A888" s="6">
        <v>762</v>
      </c>
      <c r="B888" s="31" t="s">
        <v>711</v>
      </c>
      <c r="C888" s="7" t="s">
        <v>1829</v>
      </c>
      <c r="D888" s="7"/>
      <c r="E888" s="7">
        <v>12.649999999999999</v>
      </c>
      <c r="F888" s="8">
        <f t="shared" si="372"/>
        <v>0</v>
      </c>
      <c r="G888" s="28"/>
      <c r="H888" s="25">
        <f t="shared" si="370"/>
        <v>341.54999999999995</v>
      </c>
      <c r="I888" s="24">
        <f t="shared" si="371"/>
        <v>0</v>
      </c>
    </row>
    <row r="889" spans="1:9" s="24" customFormat="1" ht="12" customHeight="1">
      <c r="A889" s="53">
        <v>763</v>
      </c>
      <c r="B889" s="31" t="s">
        <v>712</v>
      </c>
      <c r="C889" s="7" t="s">
        <v>1830</v>
      </c>
      <c r="D889" s="7"/>
      <c r="E889" s="7">
        <v>15.812499999999998</v>
      </c>
      <c r="F889" s="8">
        <f t="shared" si="372"/>
        <v>0</v>
      </c>
      <c r="G889" s="28"/>
      <c r="H889" s="25">
        <f t="shared" si="370"/>
        <v>426.93749999999994</v>
      </c>
      <c r="I889" s="24">
        <f t="shared" si="371"/>
        <v>0</v>
      </c>
    </row>
    <row r="890" spans="1:9" s="24" customFormat="1" ht="12" customHeight="1">
      <c r="A890" s="53">
        <v>764</v>
      </c>
      <c r="B890" s="31" t="s">
        <v>713</v>
      </c>
      <c r="C890" s="7" t="s">
        <v>1831</v>
      </c>
      <c r="D890" s="7"/>
      <c r="E890" s="7">
        <v>15.812499999999998</v>
      </c>
      <c r="F890" s="8">
        <f t="shared" si="372"/>
        <v>0</v>
      </c>
      <c r="G890" s="28"/>
      <c r="H890" s="25">
        <f t="shared" si="370"/>
        <v>426.93749999999994</v>
      </c>
      <c r="I890" s="24">
        <f t="shared" si="371"/>
        <v>0</v>
      </c>
    </row>
    <row r="891" spans="1:9" s="24" customFormat="1" ht="12" customHeight="1">
      <c r="A891" s="6">
        <v>765</v>
      </c>
      <c r="B891" s="31" t="s">
        <v>714</v>
      </c>
      <c r="C891" s="7" t="s">
        <v>1832</v>
      </c>
      <c r="D891" s="7"/>
      <c r="E891" s="7">
        <v>15.812499999999998</v>
      </c>
      <c r="F891" s="8">
        <f t="shared" si="372"/>
        <v>0</v>
      </c>
      <c r="G891" s="28"/>
      <c r="H891" s="25">
        <f t="shared" si="370"/>
        <v>426.93749999999994</v>
      </c>
      <c r="I891" s="24">
        <f t="shared" si="371"/>
        <v>0</v>
      </c>
    </row>
    <row r="892" spans="1:9" s="24" customFormat="1" ht="12" customHeight="1">
      <c r="A892" s="6">
        <v>766</v>
      </c>
      <c r="B892" s="31" t="s">
        <v>715</v>
      </c>
      <c r="C892" s="15" t="s">
        <v>831</v>
      </c>
      <c r="D892" s="7"/>
      <c r="E892" s="7">
        <v>11.3</v>
      </c>
      <c r="F892" s="8">
        <f t="shared" si="372"/>
        <v>0</v>
      </c>
      <c r="G892" s="28"/>
      <c r="H892" s="25">
        <f>E892*H$2*N$1</f>
        <v>305.10000000000002</v>
      </c>
      <c r="I892" s="24">
        <f t="shared" si="371"/>
        <v>0</v>
      </c>
    </row>
    <row r="893" spans="1:9" s="24" customFormat="1" ht="12" customHeight="1">
      <c r="A893" s="53">
        <v>767</v>
      </c>
      <c r="B893" s="31"/>
      <c r="C893" s="7" t="s">
        <v>1833</v>
      </c>
      <c r="D893" s="7"/>
      <c r="E893" s="7">
        <v>15.812499999999998</v>
      </c>
      <c r="F893" s="8">
        <f t="shared" si="372"/>
        <v>0</v>
      </c>
      <c r="G893" s="28"/>
      <c r="H893" s="25">
        <f t="shared" ref="H893:H894" si="373">E893*H$2*O$1</f>
        <v>426.93749999999994</v>
      </c>
      <c r="I893" s="24">
        <f t="shared" si="371"/>
        <v>0</v>
      </c>
    </row>
    <row r="894" spans="1:9" s="24" customFormat="1" ht="12" customHeight="1">
      <c r="A894" s="53">
        <v>768</v>
      </c>
      <c r="B894" s="31" t="s">
        <v>716</v>
      </c>
      <c r="C894" s="7" t="s">
        <v>1834</v>
      </c>
      <c r="D894" s="7"/>
      <c r="E894" s="7">
        <v>18.975000000000001</v>
      </c>
      <c r="F894" s="8">
        <f t="shared" si="372"/>
        <v>0</v>
      </c>
      <c r="G894" s="28"/>
      <c r="H894" s="25">
        <f t="shared" si="373"/>
        <v>512.32500000000005</v>
      </c>
      <c r="I894" s="24">
        <f t="shared" si="371"/>
        <v>0</v>
      </c>
    </row>
    <row r="895" spans="1:9" s="24" customFormat="1" ht="12" customHeight="1">
      <c r="A895" s="6">
        <v>769</v>
      </c>
      <c r="B895" s="31" t="s">
        <v>717</v>
      </c>
      <c r="C895" s="15" t="s">
        <v>832</v>
      </c>
      <c r="D895" s="7"/>
      <c r="E895" s="7">
        <v>22.86</v>
      </c>
      <c r="F895" s="8">
        <f t="shared" si="372"/>
        <v>0</v>
      </c>
      <c r="G895" s="28"/>
      <c r="H895" s="25">
        <f t="shared" ref="H895:H896" si="374">E895*H$2*N$1</f>
        <v>617.22</v>
      </c>
      <c r="I895" s="24">
        <f t="shared" si="371"/>
        <v>0</v>
      </c>
    </row>
    <row r="896" spans="1:9" s="24" customFormat="1" ht="12" customHeight="1">
      <c r="A896" s="6">
        <v>770</v>
      </c>
      <c r="B896" s="31" t="s">
        <v>718</v>
      </c>
      <c r="C896" s="15" t="s">
        <v>833</v>
      </c>
      <c r="D896" s="7"/>
      <c r="E896" s="7">
        <v>31.71</v>
      </c>
      <c r="F896" s="8">
        <f t="shared" si="372"/>
        <v>0</v>
      </c>
      <c r="G896" s="28"/>
      <c r="H896" s="25">
        <f t="shared" si="374"/>
        <v>856.17000000000007</v>
      </c>
      <c r="I896" s="24">
        <f t="shared" si="371"/>
        <v>0</v>
      </c>
    </row>
    <row r="897" spans="1:9" s="24" customFormat="1" ht="12" customHeight="1">
      <c r="A897" s="53">
        <v>771</v>
      </c>
      <c r="B897" s="31"/>
      <c r="C897" s="7" t="s">
        <v>1835</v>
      </c>
      <c r="D897" s="7"/>
      <c r="E897" s="7">
        <v>44.275000000000006</v>
      </c>
      <c r="F897" s="8">
        <f t="shared" si="372"/>
        <v>0</v>
      </c>
      <c r="G897" s="28"/>
      <c r="H897" s="25">
        <f t="shared" ref="H897:H915" si="375">E897*H$2*O$1</f>
        <v>1195.4250000000002</v>
      </c>
      <c r="I897" s="24">
        <f t="shared" si="371"/>
        <v>0</v>
      </c>
    </row>
    <row r="898" spans="1:9" s="24" customFormat="1" ht="12" customHeight="1">
      <c r="A898" s="53">
        <v>772</v>
      </c>
      <c r="B898" s="33" t="s">
        <v>970</v>
      </c>
      <c r="C898" s="10" t="s">
        <v>1781</v>
      </c>
      <c r="D898" s="10"/>
      <c r="E898" s="10">
        <v>7.5</v>
      </c>
      <c r="F898" s="8">
        <f t="shared" si="372"/>
        <v>0</v>
      </c>
      <c r="G898" s="28"/>
      <c r="H898" s="25">
        <f t="shared" si="375"/>
        <v>202.5</v>
      </c>
      <c r="I898" s="24">
        <f t="shared" si="371"/>
        <v>0</v>
      </c>
    </row>
    <row r="899" spans="1:9" s="24" customFormat="1" ht="12" customHeight="1">
      <c r="A899" s="6">
        <v>773</v>
      </c>
      <c r="B899" s="33" t="s">
        <v>971</v>
      </c>
      <c r="C899" s="10" t="s">
        <v>1782</v>
      </c>
      <c r="D899" s="10"/>
      <c r="E899" s="10">
        <v>7.5</v>
      </c>
      <c r="F899" s="8">
        <f t="shared" si="372"/>
        <v>0</v>
      </c>
      <c r="G899" s="28"/>
      <c r="H899" s="25">
        <f t="shared" si="375"/>
        <v>202.5</v>
      </c>
      <c r="I899" s="24">
        <f t="shared" si="371"/>
        <v>0</v>
      </c>
    </row>
    <row r="900" spans="1:9" s="24" customFormat="1" ht="12" customHeight="1">
      <c r="A900" s="6">
        <v>774</v>
      </c>
      <c r="B900" s="33" t="s">
        <v>972</v>
      </c>
      <c r="C900" s="10" t="s">
        <v>1783</v>
      </c>
      <c r="D900" s="10"/>
      <c r="E900" s="10">
        <v>7.5</v>
      </c>
      <c r="F900" s="8">
        <f t="shared" si="372"/>
        <v>0</v>
      </c>
      <c r="G900" s="28"/>
      <c r="H900" s="25">
        <f t="shared" si="375"/>
        <v>202.5</v>
      </c>
      <c r="I900" s="24">
        <f t="shared" si="371"/>
        <v>0</v>
      </c>
    </row>
    <row r="901" spans="1:9" s="24" customFormat="1" ht="12" customHeight="1">
      <c r="A901" s="53">
        <v>775</v>
      </c>
      <c r="B901" s="33" t="s">
        <v>973</v>
      </c>
      <c r="C901" s="10" t="s">
        <v>1784</v>
      </c>
      <c r="D901" s="10"/>
      <c r="E901" s="10">
        <v>7.5</v>
      </c>
      <c r="F901" s="8">
        <f t="shared" si="372"/>
        <v>0</v>
      </c>
      <c r="G901" s="28"/>
      <c r="H901" s="25">
        <f t="shared" si="375"/>
        <v>202.5</v>
      </c>
      <c r="I901" s="24">
        <f t="shared" si="371"/>
        <v>0</v>
      </c>
    </row>
    <row r="902" spans="1:9" s="24" customFormat="1" ht="12" customHeight="1">
      <c r="A902" s="53">
        <v>776</v>
      </c>
      <c r="B902" s="33" t="s">
        <v>974</v>
      </c>
      <c r="C902" s="10" t="s">
        <v>1785</v>
      </c>
      <c r="D902" s="10"/>
      <c r="E902" s="10">
        <v>7.5</v>
      </c>
      <c r="F902" s="8">
        <f t="shared" si="372"/>
        <v>0</v>
      </c>
      <c r="G902" s="28"/>
      <c r="H902" s="25">
        <f t="shared" si="375"/>
        <v>202.5</v>
      </c>
      <c r="I902" s="24">
        <f t="shared" si="371"/>
        <v>0</v>
      </c>
    </row>
    <row r="903" spans="1:9" s="24" customFormat="1" ht="12" customHeight="1">
      <c r="A903" s="6">
        <v>777</v>
      </c>
      <c r="B903" s="31" t="s">
        <v>975</v>
      </c>
      <c r="C903" s="7" t="s">
        <v>1786</v>
      </c>
      <c r="D903" s="7"/>
      <c r="E903" s="10">
        <v>7.5</v>
      </c>
      <c r="F903" s="8">
        <f t="shared" si="372"/>
        <v>0</v>
      </c>
      <c r="G903" s="28"/>
      <c r="H903" s="25">
        <f t="shared" si="375"/>
        <v>202.5</v>
      </c>
      <c r="I903" s="24">
        <f t="shared" si="371"/>
        <v>0</v>
      </c>
    </row>
    <row r="904" spans="1:9" s="24" customFormat="1" ht="12" customHeight="1">
      <c r="A904" s="6">
        <v>778</v>
      </c>
      <c r="B904" s="31" t="s">
        <v>976</v>
      </c>
      <c r="C904" s="7" t="s">
        <v>1787</v>
      </c>
      <c r="D904" s="7"/>
      <c r="E904" s="10">
        <v>7.5</v>
      </c>
      <c r="F904" s="8">
        <f t="shared" si="372"/>
        <v>0</v>
      </c>
      <c r="G904" s="28"/>
      <c r="H904" s="25">
        <f t="shared" si="375"/>
        <v>202.5</v>
      </c>
      <c r="I904" s="24">
        <f t="shared" si="371"/>
        <v>0</v>
      </c>
    </row>
    <row r="905" spans="1:9" s="24" customFormat="1" ht="12" customHeight="1">
      <c r="A905" s="53">
        <v>779</v>
      </c>
      <c r="B905" s="31" t="s">
        <v>977</v>
      </c>
      <c r="C905" s="7" t="s">
        <v>1788</v>
      </c>
      <c r="D905" s="7"/>
      <c r="E905" s="10">
        <v>7.5</v>
      </c>
      <c r="F905" s="8">
        <f t="shared" si="372"/>
        <v>0</v>
      </c>
      <c r="G905" s="28"/>
      <c r="H905" s="25">
        <f t="shared" si="375"/>
        <v>202.5</v>
      </c>
      <c r="I905" s="24">
        <f t="shared" si="371"/>
        <v>0</v>
      </c>
    </row>
    <row r="906" spans="1:9" s="24" customFormat="1" ht="12" customHeight="1">
      <c r="A906" s="53">
        <v>780</v>
      </c>
      <c r="B906" s="31" t="s">
        <v>978</v>
      </c>
      <c r="C906" s="7" t="s">
        <v>1789</v>
      </c>
      <c r="D906" s="7"/>
      <c r="E906" s="10">
        <v>7.5</v>
      </c>
      <c r="F906" s="8">
        <f t="shared" si="372"/>
        <v>0</v>
      </c>
      <c r="G906" s="28"/>
      <c r="H906" s="25">
        <f t="shared" si="375"/>
        <v>202.5</v>
      </c>
      <c r="I906" s="24">
        <f t="shared" si="371"/>
        <v>0</v>
      </c>
    </row>
    <row r="907" spans="1:9" s="24" customFormat="1" ht="12" customHeight="1">
      <c r="A907" s="6">
        <v>781</v>
      </c>
      <c r="B907" s="31" t="s">
        <v>979</v>
      </c>
      <c r="C907" s="7" t="s">
        <v>1790</v>
      </c>
      <c r="D907" s="7"/>
      <c r="E907" s="10">
        <v>7.5</v>
      </c>
      <c r="F907" s="8">
        <f t="shared" si="372"/>
        <v>0</v>
      </c>
      <c r="G907" s="28"/>
      <c r="H907" s="25">
        <f t="shared" si="375"/>
        <v>202.5</v>
      </c>
      <c r="I907" s="24">
        <f t="shared" si="371"/>
        <v>0</v>
      </c>
    </row>
    <row r="908" spans="1:9" s="24" customFormat="1" ht="12" customHeight="1">
      <c r="A908" s="6">
        <v>782</v>
      </c>
      <c r="B908" s="31" t="s">
        <v>980</v>
      </c>
      <c r="C908" s="7" t="s">
        <v>1791</v>
      </c>
      <c r="D908" s="7"/>
      <c r="E908" s="7">
        <v>7.5</v>
      </c>
      <c r="F908" s="8">
        <f t="shared" si="372"/>
        <v>0</v>
      </c>
      <c r="G908" s="28"/>
      <c r="H908" s="25">
        <f t="shared" si="375"/>
        <v>202.5</v>
      </c>
      <c r="I908" s="24">
        <f t="shared" si="371"/>
        <v>0</v>
      </c>
    </row>
    <row r="909" spans="1:9" s="24" customFormat="1" ht="12" customHeight="1">
      <c r="A909" s="53">
        <v>783</v>
      </c>
      <c r="B909" s="31" t="s">
        <v>981</v>
      </c>
      <c r="C909" s="7" t="s">
        <v>1792</v>
      </c>
      <c r="D909" s="7"/>
      <c r="E909" s="7">
        <v>7.5</v>
      </c>
      <c r="F909" s="8">
        <f t="shared" si="372"/>
        <v>0</v>
      </c>
      <c r="G909" s="28"/>
      <c r="H909" s="25">
        <f t="shared" si="375"/>
        <v>202.5</v>
      </c>
      <c r="I909" s="24">
        <f t="shared" si="371"/>
        <v>0</v>
      </c>
    </row>
    <row r="910" spans="1:9" s="24" customFormat="1" ht="12" customHeight="1">
      <c r="A910" s="53">
        <v>784</v>
      </c>
      <c r="B910" s="31" t="s">
        <v>982</v>
      </c>
      <c r="C910" s="7" t="s">
        <v>1793</v>
      </c>
      <c r="D910" s="7"/>
      <c r="E910" s="7">
        <v>7.5</v>
      </c>
      <c r="F910" s="8">
        <f t="shared" si="372"/>
        <v>0</v>
      </c>
      <c r="G910" s="28"/>
      <c r="H910" s="25">
        <f t="shared" si="375"/>
        <v>202.5</v>
      </c>
      <c r="I910" s="24">
        <f t="shared" si="371"/>
        <v>0</v>
      </c>
    </row>
    <row r="911" spans="1:9" s="24" customFormat="1" ht="12" customHeight="1">
      <c r="A911" s="6">
        <v>785</v>
      </c>
      <c r="B911" s="31" t="s">
        <v>983</v>
      </c>
      <c r="C911" s="7" t="s">
        <v>1794</v>
      </c>
      <c r="D911" s="7"/>
      <c r="E911" s="7">
        <v>7.5</v>
      </c>
      <c r="F911" s="8">
        <f t="shared" si="372"/>
        <v>0</v>
      </c>
      <c r="G911" s="28"/>
      <c r="H911" s="25">
        <f t="shared" si="375"/>
        <v>202.5</v>
      </c>
      <c r="I911" s="24">
        <f t="shared" si="371"/>
        <v>0</v>
      </c>
    </row>
    <row r="912" spans="1:9" s="24" customFormat="1" ht="12" customHeight="1">
      <c r="A912" s="6">
        <v>786</v>
      </c>
      <c r="B912" s="31" t="s">
        <v>962</v>
      </c>
      <c r="C912" s="7" t="s">
        <v>1795</v>
      </c>
      <c r="D912" s="7"/>
      <c r="E912" s="7">
        <v>12.649999999999999</v>
      </c>
      <c r="F912" s="8">
        <f t="shared" si="372"/>
        <v>0</v>
      </c>
      <c r="G912" s="28"/>
      <c r="H912" s="25">
        <f t="shared" si="375"/>
        <v>341.54999999999995</v>
      </c>
      <c r="I912" s="24">
        <f t="shared" si="371"/>
        <v>0</v>
      </c>
    </row>
    <row r="913" spans="1:16" s="24" customFormat="1" ht="12" customHeight="1">
      <c r="A913" s="53">
        <v>787</v>
      </c>
      <c r="B913" s="31" t="s">
        <v>963</v>
      </c>
      <c r="C913" s="7" t="s">
        <v>1796</v>
      </c>
      <c r="D913" s="7"/>
      <c r="E913" s="7">
        <v>18.975000000000001</v>
      </c>
      <c r="F913" s="8">
        <f t="shared" si="372"/>
        <v>0</v>
      </c>
      <c r="G913" s="28">
        <f>5.5*0.7</f>
        <v>3.8499999999999996</v>
      </c>
      <c r="H913" s="25">
        <f t="shared" si="375"/>
        <v>512.32500000000005</v>
      </c>
      <c r="I913" s="24">
        <f t="shared" si="371"/>
        <v>0</v>
      </c>
    </row>
    <row r="914" spans="1:16" s="24" customFormat="1" ht="12" customHeight="1">
      <c r="A914" s="53">
        <v>788</v>
      </c>
      <c r="B914" s="31" t="s">
        <v>964</v>
      </c>
      <c r="C914" s="7" t="s">
        <v>1797</v>
      </c>
      <c r="D914" s="7"/>
      <c r="E914" s="7">
        <v>31.624999999999996</v>
      </c>
      <c r="F914" s="8">
        <f t="shared" si="372"/>
        <v>0</v>
      </c>
      <c r="G914" s="28">
        <f>5.5*0.7</f>
        <v>3.8499999999999996</v>
      </c>
      <c r="H914" s="25">
        <f t="shared" si="375"/>
        <v>853.87499999999989</v>
      </c>
      <c r="I914" s="24">
        <f t="shared" si="371"/>
        <v>0</v>
      </c>
    </row>
    <row r="915" spans="1:16" s="24" customFormat="1" ht="12" customHeight="1">
      <c r="A915" s="6">
        <v>789</v>
      </c>
      <c r="B915" s="31" t="s">
        <v>965</v>
      </c>
      <c r="C915" s="7" t="s">
        <v>1201</v>
      </c>
      <c r="D915" s="7"/>
      <c r="E915" s="7">
        <v>17.75</v>
      </c>
      <c r="F915" s="8">
        <f t="shared" si="372"/>
        <v>0</v>
      </c>
      <c r="G915" s="28"/>
      <c r="H915" s="25">
        <f t="shared" si="375"/>
        <v>479.25</v>
      </c>
      <c r="I915" s="24">
        <f t="shared" si="371"/>
        <v>0</v>
      </c>
    </row>
    <row r="916" spans="1:16" s="24" customFormat="1" ht="12" customHeight="1">
      <c r="A916" s="6">
        <v>790</v>
      </c>
      <c r="B916" s="155" t="s">
        <v>719</v>
      </c>
      <c r="C916" s="15" t="s">
        <v>834</v>
      </c>
      <c r="D916" s="7"/>
      <c r="E916" s="7">
        <v>18</v>
      </c>
      <c r="F916" s="8">
        <f t="shared" ref="F916:F940" si="376">E916*D916</f>
        <v>0</v>
      </c>
      <c r="G916" s="28"/>
      <c r="H916" s="25">
        <f>E916*H$2*N$1</f>
        <v>486</v>
      </c>
      <c r="I916" s="24">
        <f t="shared" si="371"/>
        <v>0</v>
      </c>
    </row>
    <row r="917" spans="1:16" s="24" customFormat="1" ht="12" customHeight="1">
      <c r="A917" s="53">
        <v>791</v>
      </c>
      <c r="B917" s="31"/>
      <c r="C917" s="7" t="s">
        <v>1836</v>
      </c>
      <c r="D917" s="7"/>
      <c r="E917" s="7">
        <v>20</v>
      </c>
      <c r="F917" s="8">
        <f t="shared" si="376"/>
        <v>0</v>
      </c>
      <c r="G917" s="28"/>
      <c r="H917" s="25">
        <f>E917*H$2*O$1</f>
        <v>540</v>
      </c>
      <c r="I917" s="24">
        <f t="shared" si="371"/>
        <v>0</v>
      </c>
    </row>
    <row r="918" spans="1:16" s="24" customFormat="1" ht="12" customHeight="1">
      <c r="A918" s="53">
        <v>792</v>
      </c>
      <c r="B918" s="155" t="s">
        <v>720</v>
      </c>
      <c r="C918" s="15" t="s">
        <v>835</v>
      </c>
      <c r="D918" s="7"/>
      <c r="E918" s="7">
        <v>19.57</v>
      </c>
      <c r="F918" s="8">
        <f t="shared" si="376"/>
        <v>0</v>
      </c>
      <c r="G918" s="28"/>
      <c r="H918" s="25">
        <f>E918*H$2*N$1</f>
        <v>528.39</v>
      </c>
      <c r="I918" s="24">
        <f t="shared" si="371"/>
        <v>0</v>
      </c>
    </row>
    <row r="919" spans="1:16" s="24" customFormat="1" ht="12" customHeight="1">
      <c r="A919" s="6">
        <v>793</v>
      </c>
      <c r="B919" s="31"/>
      <c r="C919" s="7" t="s">
        <v>1837</v>
      </c>
      <c r="D919" s="7"/>
      <c r="E919" s="7">
        <v>32</v>
      </c>
      <c r="F919" s="8">
        <f t="shared" si="376"/>
        <v>0</v>
      </c>
      <c r="G919" s="28"/>
      <c r="H919" s="25">
        <f>E919*H$2*O$1</f>
        <v>864</v>
      </c>
      <c r="I919" s="24">
        <f t="shared" si="371"/>
        <v>0</v>
      </c>
    </row>
    <row r="920" spans="1:16" s="24" customFormat="1" ht="12" customHeight="1">
      <c r="A920" s="6">
        <v>794</v>
      </c>
      <c r="B920" s="155" t="s">
        <v>721</v>
      </c>
      <c r="C920" s="15" t="s">
        <v>836</v>
      </c>
      <c r="D920" s="7"/>
      <c r="E920" s="7">
        <v>19.57</v>
      </c>
      <c r="F920" s="8">
        <f t="shared" si="376"/>
        <v>0</v>
      </c>
      <c r="G920" s="28"/>
      <c r="H920" s="25">
        <f>E920*H$2*N$1</f>
        <v>528.39</v>
      </c>
      <c r="I920" s="24">
        <f t="shared" si="371"/>
        <v>0</v>
      </c>
    </row>
    <row r="921" spans="1:16" s="24" customFormat="1" ht="12" customHeight="1">
      <c r="A921" s="53">
        <v>795</v>
      </c>
      <c r="B921" s="31"/>
      <c r="C921" s="7" t="s">
        <v>1838</v>
      </c>
      <c r="D921" s="7"/>
      <c r="E921" s="7">
        <v>32</v>
      </c>
      <c r="F921" s="8">
        <f t="shared" si="376"/>
        <v>0</v>
      </c>
      <c r="G921" s="28"/>
      <c r="H921" s="25">
        <f>E921*H$2*O$1</f>
        <v>864</v>
      </c>
      <c r="I921" s="24">
        <f t="shared" si="371"/>
        <v>0</v>
      </c>
    </row>
    <row r="922" spans="1:16" s="24" customFormat="1" ht="12" customHeight="1">
      <c r="A922" s="53">
        <v>796</v>
      </c>
      <c r="B922" s="31" t="s">
        <v>722</v>
      </c>
      <c r="C922" s="15" t="s">
        <v>837</v>
      </c>
      <c r="D922" s="7"/>
      <c r="E922" s="7">
        <v>53</v>
      </c>
      <c r="F922" s="8">
        <f t="shared" si="376"/>
        <v>0</v>
      </c>
      <c r="G922" s="28"/>
      <c r="H922" s="25">
        <f>E922*H$2*N$1</f>
        <v>1431</v>
      </c>
      <c r="I922" s="24">
        <f t="shared" si="371"/>
        <v>0</v>
      </c>
    </row>
    <row r="923" spans="1:16" s="23" customFormat="1" ht="12" customHeight="1">
      <c r="A923" s="6">
        <v>797</v>
      </c>
      <c r="B923" s="31" t="s">
        <v>686</v>
      </c>
      <c r="C923" s="7" t="s">
        <v>1798</v>
      </c>
      <c r="D923" s="7"/>
      <c r="E923" s="7">
        <v>20</v>
      </c>
      <c r="F923" s="8">
        <f t="shared" si="376"/>
        <v>0</v>
      </c>
      <c r="G923" s="28"/>
      <c r="H923" s="25">
        <f t="shared" ref="H923:H940" si="377">E923*H$2*O$1</f>
        <v>540</v>
      </c>
      <c r="I923" s="24">
        <f t="shared" si="371"/>
        <v>0</v>
      </c>
      <c r="J923" s="24"/>
      <c r="K923" s="24"/>
      <c r="L923" s="24"/>
      <c r="M923" s="24"/>
      <c r="N923" s="24"/>
      <c r="O923" s="24"/>
      <c r="P923" s="24"/>
    </row>
    <row r="924" spans="1:16" s="23" customFormat="1" ht="12" customHeight="1">
      <c r="A924" s="6">
        <v>798</v>
      </c>
      <c r="B924" s="31" t="s">
        <v>687</v>
      </c>
      <c r="C924" s="7" t="s">
        <v>1799</v>
      </c>
      <c r="D924" s="7"/>
      <c r="E924" s="7">
        <v>32</v>
      </c>
      <c r="F924" s="8">
        <f t="shared" si="376"/>
        <v>0</v>
      </c>
      <c r="G924" s="28"/>
      <c r="H924" s="25">
        <f t="shared" si="377"/>
        <v>864</v>
      </c>
      <c r="I924" s="24">
        <f t="shared" si="371"/>
        <v>0</v>
      </c>
      <c r="J924" s="24"/>
      <c r="K924" s="24"/>
      <c r="L924" s="24"/>
      <c r="M924" s="24"/>
      <c r="N924" s="24"/>
      <c r="O924" s="24"/>
      <c r="P924" s="24"/>
    </row>
    <row r="925" spans="1:16" s="23" customFormat="1" ht="12" customHeight="1">
      <c r="A925" s="53">
        <v>799</v>
      </c>
      <c r="B925" s="31" t="s">
        <v>688</v>
      </c>
      <c r="C925" s="7" t="s">
        <v>1800</v>
      </c>
      <c r="D925" s="7"/>
      <c r="E925" s="7">
        <v>55</v>
      </c>
      <c r="F925" s="8">
        <f t="shared" si="376"/>
        <v>0</v>
      </c>
      <c r="G925" s="28"/>
      <c r="H925" s="25">
        <f t="shared" si="377"/>
        <v>1485</v>
      </c>
      <c r="I925" s="24">
        <f t="shared" si="371"/>
        <v>0</v>
      </c>
      <c r="J925" s="24"/>
      <c r="K925" s="24"/>
      <c r="L925" s="24"/>
      <c r="M925" s="24"/>
      <c r="N925" s="24"/>
      <c r="O925" s="24"/>
      <c r="P925" s="24"/>
    </row>
    <row r="926" spans="1:16" s="23" customFormat="1" ht="12" customHeight="1">
      <c r="A926" s="53">
        <v>800</v>
      </c>
      <c r="B926" s="31" t="s">
        <v>674</v>
      </c>
      <c r="C926" s="7" t="s">
        <v>1801</v>
      </c>
      <c r="D926" s="7"/>
      <c r="E926" s="7">
        <v>15.812499999999998</v>
      </c>
      <c r="F926" s="8">
        <f t="shared" si="376"/>
        <v>0</v>
      </c>
      <c r="G926" s="28"/>
      <c r="H926" s="25">
        <f t="shared" si="377"/>
        <v>426.93749999999994</v>
      </c>
      <c r="I926" s="24">
        <f t="shared" si="371"/>
        <v>0</v>
      </c>
      <c r="J926" s="24"/>
      <c r="K926" s="24"/>
      <c r="L926" s="24"/>
      <c r="M926" s="24"/>
      <c r="N926" s="24"/>
      <c r="O926" s="24"/>
      <c r="P926" s="24"/>
    </row>
    <row r="927" spans="1:16" s="23" customFormat="1" ht="12" customHeight="1">
      <c r="A927" s="6">
        <v>801</v>
      </c>
      <c r="B927" s="31" t="s">
        <v>675</v>
      </c>
      <c r="C927" s="7" t="s">
        <v>1802</v>
      </c>
      <c r="D927" s="7"/>
      <c r="E927" s="7">
        <v>15.812499999999998</v>
      </c>
      <c r="F927" s="8">
        <f t="shared" si="376"/>
        <v>0</v>
      </c>
      <c r="G927" s="28"/>
      <c r="H927" s="25">
        <f t="shared" si="377"/>
        <v>426.93749999999994</v>
      </c>
      <c r="I927" s="24">
        <f t="shared" si="371"/>
        <v>0</v>
      </c>
      <c r="J927" s="24"/>
      <c r="K927" s="24"/>
      <c r="L927" s="24"/>
      <c r="M927" s="24"/>
      <c r="N927" s="24"/>
      <c r="O927" s="24"/>
      <c r="P927" s="24"/>
    </row>
    <row r="928" spans="1:16" s="23" customFormat="1" ht="12" customHeight="1">
      <c r="A928" s="6">
        <v>802</v>
      </c>
      <c r="B928" s="31" t="s">
        <v>676</v>
      </c>
      <c r="C928" s="7" t="s">
        <v>1803</v>
      </c>
      <c r="D928" s="7"/>
      <c r="E928" s="7">
        <v>18.975000000000001</v>
      </c>
      <c r="F928" s="8">
        <f t="shared" si="376"/>
        <v>0</v>
      </c>
      <c r="G928" s="28"/>
      <c r="H928" s="25">
        <f t="shared" si="377"/>
        <v>512.32500000000005</v>
      </c>
      <c r="I928" s="24">
        <f t="shared" si="371"/>
        <v>0</v>
      </c>
      <c r="J928" s="24"/>
      <c r="K928" s="24"/>
      <c r="L928" s="24"/>
      <c r="M928" s="24"/>
      <c r="N928" s="24"/>
      <c r="O928" s="24"/>
      <c r="P928" s="24"/>
    </row>
    <row r="929" spans="1:16" s="23" customFormat="1" ht="12" customHeight="1">
      <c r="A929" s="53">
        <v>803</v>
      </c>
      <c r="B929" s="31" t="s">
        <v>677</v>
      </c>
      <c r="C929" s="7" t="s">
        <v>1804</v>
      </c>
      <c r="D929" s="7"/>
      <c r="E929" s="7">
        <v>31.624999999999996</v>
      </c>
      <c r="F929" s="8">
        <f t="shared" si="376"/>
        <v>0</v>
      </c>
      <c r="G929" s="28"/>
      <c r="H929" s="25">
        <f t="shared" si="377"/>
        <v>853.87499999999989</v>
      </c>
      <c r="I929" s="24">
        <f t="shared" si="371"/>
        <v>0</v>
      </c>
      <c r="J929" s="24"/>
      <c r="K929" s="24"/>
      <c r="L929" s="24"/>
      <c r="M929" s="24"/>
      <c r="N929" s="24"/>
      <c r="O929" s="24"/>
      <c r="P929" s="24"/>
    </row>
    <row r="930" spans="1:16" s="23" customFormat="1" ht="12" customHeight="1">
      <c r="A930" s="53">
        <v>804</v>
      </c>
      <c r="B930" s="31" t="s">
        <v>678</v>
      </c>
      <c r="C930" s="7" t="s">
        <v>1805</v>
      </c>
      <c r="D930" s="7"/>
      <c r="E930" s="7">
        <v>47.437499999999993</v>
      </c>
      <c r="F930" s="8">
        <f t="shared" si="376"/>
        <v>0</v>
      </c>
      <c r="G930" s="28"/>
      <c r="H930" s="25">
        <f t="shared" si="377"/>
        <v>1280.8124999999998</v>
      </c>
      <c r="I930" s="24">
        <f t="shared" si="371"/>
        <v>0</v>
      </c>
      <c r="J930" s="24"/>
      <c r="K930" s="24"/>
      <c r="L930" s="24"/>
      <c r="M930" s="24"/>
      <c r="N930" s="24"/>
      <c r="O930" s="24"/>
      <c r="P930" s="24"/>
    </row>
    <row r="931" spans="1:16" s="23" customFormat="1" ht="12" customHeight="1">
      <c r="A931" s="6">
        <v>805</v>
      </c>
      <c r="B931" s="31" t="s">
        <v>679</v>
      </c>
      <c r="C931" s="7" t="s">
        <v>1806</v>
      </c>
      <c r="D931" s="7"/>
      <c r="E931" s="7">
        <v>47.437499999999993</v>
      </c>
      <c r="F931" s="8">
        <f t="shared" si="376"/>
        <v>0</v>
      </c>
      <c r="G931" s="28"/>
      <c r="H931" s="25">
        <f t="shared" si="377"/>
        <v>1280.8124999999998</v>
      </c>
      <c r="I931" s="24">
        <f t="shared" si="371"/>
        <v>0</v>
      </c>
      <c r="J931" s="24"/>
      <c r="K931" s="24"/>
      <c r="L931" s="24"/>
      <c r="M931" s="24"/>
      <c r="N931" s="24"/>
      <c r="O931" s="24"/>
      <c r="P931" s="24"/>
    </row>
    <row r="932" spans="1:16" s="23" customFormat="1" ht="12" customHeight="1">
      <c r="A932" s="6">
        <v>806</v>
      </c>
      <c r="B932" s="31" t="s">
        <v>680</v>
      </c>
      <c r="C932" s="7" t="s">
        <v>1807</v>
      </c>
      <c r="D932" s="7"/>
      <c r="E932" s="7">
        <v>63.249999999999993</v>
      </c>
      <c r="F932" s="8">
        <f t="shared" si="376"/>
        <v>0</v>
      </c>
      <c r="G932" s="28"/>
      <c r="H932" s="25">
        <f t="shared" si="377"/>
        <v>1707.7499999999998</v>
      </c>
      <c r="I932" s="24">
        <f t="shared" si="371"/>
        <v>0</v>
      </c>
      <c r="J932" s="24"/>
      <c r="K932" s="24"/>
      <c r="L932" s="24"/>
      <c r="M932" s="24"/>
      <c r="N932" s="24"/>
      <c r="O932" s="24"/>
      <c r="P932" s="24"/>
    </row>
    <row r="933" spans="1:16" s="23" customFormat="1" ht="12" customHeight="1">
      <c r="A933" s="53">
        <v>807</v>
      </c>
      <c r="B933" s="31" t="s">
        <v>681</v>
      </c>
      <c r="C933" s="7" t="s">
        <v>1808</v>
      </c>
      <c r="D933" s="7"/>
      <c r="E933" s="7">
        <v>15.812499999999998</v>
      </c>
      <c r="F933" s="8">
        <f t="shared" si="376"/>
        <v>0</v>
      </c>
      <c r="G933" s="28"/>
      <c r="H933" s="25">
        <f t="shared" si="377"/>
        <v>426.93749999999994</v>
      </c>
      <c r="I933" s="24">
        <f t="shared" si="371"/>
        <v>0</v>
      </c>
      <c r="J933" s="24"/>
      <c r="K933" s="24"/>
      <c r="L933" s="24"/>
      <c r="M933" s="24"/>
      <c r="N933" s="24"/>
      <c r="O933" s="24"/>
      <c r="P933" s="24"/>
    </row>
    <row r="934" spans="1:16" s="23" customFormat="1" ht="12" customHeight="1">
      <c r="A934" s="53">
        <v>808</v>
      </c>
      <c r="B934" s="31" t="s">
        <v>682</v>
      </c>
      <c r="C934" s="7" t="s">
        <v>1809</v>
      </c>
      <c r="D934" s="7"/>
      <c r="E934" s="7">
        <v>18.975000000000001</v>
      </c>
      <c r="F934" s="8">
        <f t="shared" si="376"/>
        <v>0</v>
      </c>
      <c r="G934" s="28"/>
      <c r="H934" s="25">
        <f t="shared" si="377"/>
        <v>512.32500000000005</v>
      </c>
      <c r="I934" s="24">
        <f t="shared" si="371"/>
        <v>0</v>
      </c>
      <c r="J934" s="24"/>
      <c r="K934" s="24"/>
      <c r="L934" s="24"/>
      <c r="M934" s="24"/>
      <c r="N934" s="24"/>
      <c r="O934" s="24"/>
      <c r="P934" s="24"/>
    </row>
    <row r="935" spans="1:16" s="23" customFormat="1" ht="12" customHeight="1">
      <c r="A935" s="6">
        <v>809</v>
      </c>
      <c r="B935" s="31" t="s">
        <v>683</v>
      </c>
      <c r="C935" s="7" t="s">
        <v>1810</v>
      </c>
      <c r="D935" s="7"/>
      <c r="E935" s="7">
        <v>18.975000000000001</v>
      </c>
      <c r="F935" s="8">
        <f t="shared" si="376"/>
        <v>0</v>
      </c>
      <c r="G935" s="28"/>
      <c r="H935" s="25">
        <f t="shared" si="377"/>
        <v>512.32500000000005</v>
      </c>
      <c r="I935" s="24">
        <f t="shared" si="371"/>
        <v>0</v>
      </c>
      <c r="J935" s="24"/>
      <c r="K935" s="24"/>
      <c r="L935" s="24"/>
      <c r="M935" s="24"/>
      <c r="N935" s="24"/>
      <c r="O935" s="24"/>
      <c r="P935" s="24"/>
    </row>
    <row r="936" spans="1:16" s="23" customFormat="1" ht="12" customHeight="1">
      <c r="A936" s="6">
        <v>810</v>
      </c>
      <c r="B936" s="31" t="s">
        <v>684</v>
      </c>
      <c r="C936" s="7" t="s">
        <v>1811</v>
      </c>
      <c r="D936" s="7"/>
      <c r="E936" s="7">
        <v>31.624999999999996</v>
      </c>
      <c r="F936" s="8">
        <f t="shared" si="376"/>
        <v>0</v>
      </c>
      <c r="G936" s="28"/>
      <c r="H936" s="25">
        <f t="shared" si="377"/>
        <v>853.87499999999989</v>
      </c>
      <c r="I936" s="24">
        <f t="shared" si="371"/>
        <v>0</v>
      </c>
      <c r="J936" s="24"/>
      <c r="K936" s="24"/>
      <c r="L936" s="24"/>
      <c r="M936" s="24"/>
      <c r="N936" s="24"/>
      <c r="O936" s="24"/>
      <c r="P936" s="24"/>
    </row>
    <row r="937" spans="1:16" s="23" customFormat="1" ht="12" customHeight="1">
      <c r="A937" s="53">
        <v>811</v>
      </c>
      <c r="B937" s="31" t="s">
        <v>685</v>
      </c>
      <c r="C937" s="7" t="s">
        <v>1812</v>
      </c>
      <c r="D937" s="7"/>
      <c r="E937" s="7">
        <v>47.437499999999993</v>
      </c>
      <c r="F937" s="8">
        <f t="shared" si="376"/>
        <v>0</v>
      </c>
      <c r="G937" s="28"/>
      <c r="H937" s="25">
        <f t="shared" si="377"/>
        <v>1280.8124999999998</v>
      </c>
      <c r="I937" s="24">
        <f t="shared" si="371"/>
        <v>0</v>
      </c>
      <c r="J937" s="24"/>
      <c r="K937" s="24"/>
      <c r="L937" s="24"/>
      <c r="M937" s="24"/>
      <c r="N937" s="24"/>
      <c r="O937" s="24"/>
      <c r="P937" s="24"/>
    </row>
    <row r="938" spans="1:16" s="23" customFormat="1" ht="12" customHeight="1">
      <c r="A938" s="53">
        <v>812</v>
      </c>
      <c r="B938" s="31" t="s">
        <v>671</v>
      </c>
      <c r="C938" s="7" t="s">
        <v>1813</v>
      </c>
      <c r="D938" s="7"/>
      <c r="E938" s="7">
        <v>12.649999999999999</v>
      </c>
      <c r="F938" s="8">
        <f t="shared" si="376"/>
        <v>0</v>
      </c>
      <c r="G938" s="28"/>
      <c r="H938" s="25">
        <f t="shared" si="377"/>
        <v>341.54999999999995</v>
      </c>
      <c r="I938" s="24">
        <f t="shared" si="371"/>
        <v>0</v>
      </c>
      <c r="J938" s="24"/>
      <c r="K938" s="24"/>
      <c r="L938" s="24"/>
      <c r="M938" s="24"/>
      <c r="N938" s="24"/>
      <c r="O938" s="24"/>
      <c r="P938" s="24"/>
    </row>
    <row r="939" spans="1:16" s="23" customFormat="1" ht="12" customHeight="1">
      <c r="A939" s="6">
        <v>813</v>
      </c>
      <c r="B939" s="31" t="s">
        <v>672</v>
      </c>
      <c r="C939" s="7" t="s">
        <v>1814</v>
      </c>
      <c r="D939" s="7"/>
      <c r="E939" s="7">
        <v>12.649999999999999</v>
      </c>
      <c r="F939" s="8">
        <f t="shared" si="376"/>
        <v>0</v>
      </c>
      <c r="G939" s="28"/>
      <c r="H939" s="25">
        <f t="shared" si="377"/>
        <v>341.54999999999995</v>
      </c>
      <c r="I939" s="24">
        <f t="shared" si="371"/>
        <v>0</v>
      </c>
      <c r="J939" s="24"/>
      <c r="K939" s="24"/>
      <c r="L939" s="24"/>
      <c r="M939" s="24"/>
      <c r="N939" s="24"/>
      <c r="O939" s="24"/>
      <c r="P939" s="24"/>
    </row>
    <row r="940" spans="1:16" s="23" customFormat="1" ht="12" customHeight="1">
      <c r="A940" s="6">
        <v>814</v>
      </c>
      <c r="B940" s="31" t="s">
        <v>673</v>
      </c>
      <c r="C940" s="7" t="s">
        <v>1815</v>
      </c>
      <c r="D940" s="7"/>
      <c r="E940" s="7">
        <v>15.812499999999998</v>
      </c>
      <c r="F940" s="8">
        <f t="shared" si="376"/>
        <v>0</v>
      </c>
      <c r="G940" s="28"/>
      <c r="H940" s="25">
        <f t="shared" si="377"/>
        <v>426.93749999999994</v>
      </c>
      <c r="I940" s="24">
        <f t="shared" si="371"/>
        <v>0</v>
      </c>
      <c r="J940" s="24"/>
      <c r="K940" s="24"/>
      <c r="L940" s="24"/>
      <c r="M940" s="24"/>
      <c r="N940" s="24"/>
      <c r="O940" s="24"/>
      <c r="P940" s="24"/>
    </row>
    <row r="941" spans="1:16" s="24" customFormat="1" ht="12" customHeight="1">
      <c r="A941" s="53">
        <v>815</v>
      </c>
      <c r="B941" s="31" t="s">
        <v>689</v>
      </c>
      <c r="C941" s="15" t="s">
        <v>829</v>
      </c>
      <c r="D941" s="7"/>
      <c r="E941" s="7">
        <v>9.1999999999999993</v>
      </c>
      <c r="F941" s="8">
        <f t="shared" ref="F941:F948" si="378">E941*D941</f>
        <v>0</v>
      </c>
      <c r="G941" s="28"/>
      <c r="H941" s="25">
        <f>E941*H$2*N$1</f>
        <v>248.39999999999998</v>
      </c>
      <c r="I941" s="24">
        <f t="shared" si="371"/>
        <v>0</v>
      </c>
    </row>
    <row r="942" spans="1:16" s="24" customFormat="1" ht="12" customHeight="1">
      <c r="A942" s="53">
        <v>816</v>
      </c>
      <c r="B942" s="31" t="s">
        <v>690</v>
      </c>
      <c r="C942" s="7" t="s">
        <v>1839</v>
      </c>
      <c r="D942" s="7"/>
      <c r="E942" s="7">
        <v>12.649999999999999</v>
      </c>
      <c r="F942" s="8">
        <f t="shared" si="378"/>
        <v>0</v>
      </c>
      <c r="G942" s="28"/>
      <c r="H942" s="25">
        <f>E942*H$2*O$1</f>
        <v>341.54999999999995</v>
      </c>
      <c r="I942" s="24">
        <f t="shared" ref="I942:I1005" si="379">H942*D942</f>
        <v>0</v>
      </c>
    </row>
    <row r="943" spans="1:16" s="24" customFormat="1" ht="12" customHeight="1">
      <c r="A943" s="6">
        <v>817</v>
      </c>
      <c r="B943" s="31" t="s">
        <v>691</v>
      </c>
      <c r="C943" s="15" t="s">
        <v>830</v>
      </c>
      <c r="D943" s="7"/>
      <c r="E943" s="7">
        <v>9.9</v>
      </c>
      <c r="F943" s="8">
        <f t="shared" si="378"/>
        <v>0</v>
      </c>
      <c r="G943" s="28"/>
      <c r="H943" s="25">
        <f>E943*H$2*N$1</f>
        <v>267.3</v>
      </c>
      <c r="I943" s="24">
        <f t="shared" si="379"/>
        <v>0</v>
      </c>
    </row>
    <row r="944" spans="1:16" s="24" customFormat="1" ht="12" customHeight="1">
      <c r="A944" s="53">
        <v>819</v>
      </c>
      <c r="B944" s="31" t="s">
        <v>692</v>
      </c>
      <c r="C944" s="7" t="s">
        <v>1840</v>
      </c>
      <c r="D944" s="7"/>
      <c r="E944" s="7">
        <v>28.462499999999999</v>
      </c>
      <c r="F944" s="8">
        <f t="shared" si="378"/>
        <v>0</v>
      </c>
      <c r="G944" s="28"/>
      <c r="H944" s="25">
        <f>E944*H$2*O$1</f>
        <v>768.48749999999995</v>
      </c>
      <c r="I944" s="24">
        <f t="shared" si="379"/>
        <v>0</v>
      </c>
    </row>
    <row r="945" spans="1:16" s="24" customFormat="1" ht="12" customHeight="1">
      <c r="A945" s="53">
        <v>820</v>
      </c>
      <c r="B945" s="31" t="s">
        <v>693</v>
      </c>
      <c r="C945" s="15" t="s">
        <v>829</v>
      </c>
      <c r="D945" s="7"/>
      <c r="E945" s="7">
        <v>9.1999999999999993</v>
      </c>
      <c r="F945" s="8">
        <f t="shared" si="378"/>
        <v>0</v>
      </c>
      <c r="G945" s="28"/>
      <c r="H945" s="25">
        <f>E945*H$2*N$1</f>
        <v>248.39999999999998</v>
      </c>
      <c r="I945" s="24">
        <f t="shared" si="379"/>
        <v>0</v>
      </c>
    </row>
    <row r="946" spans="1:16" s="24" customFormat="1" ht="12" customHeight="1">
      <c r="A946" s="6">
        <v>821</v>
      </c>
      <c r="B946" s="31" t="s">
        <v>694</v>
      </c>
      <c r="C946" s="7" t="s">
        <v>1841</v>
      </c>
      <c r="D946" s="7"/>
      <c r="E946" s="7">
        <v>12.649999999999999</v>
      </c>
      <c r="F946" s="8">
        <f t="shared" si="378"/>
        <v>0</v>
      </c>
      <c r="G946" s="28"/>
      <c r="H946" s="25">
        <f>E946*H$2*O$1</f>
        <v>341.54999999999995</v>
      </c>
      <c r="I946" s="24">
        <f t="shared" si="379"/>
        <v>0</v>
      </c>
    </row>
    <row r="947" spans="1:16" s="24" customFormat="1" ht="12" customHeight="1">
      <c r="A947" s="6">
        <v>822</v>
      </c>
      <c r="B947" s="31" t="s">
        <v>695</v>
      </c>
      <c r="C947" s="15" t="s">
        <v>830</v>
      </c>
      <c r="D947" s="7"/>
      <c r="E947" s="7">
        <v>9.9</v>
      </c>
      <c r="F947" s="8">
        <f t="shared" si="378"/>
        <v>0</v>
      </c>
      <c r="G947" s="28"/>
      <c r="H947" s="25">
        <f>E947*H$2*N$1</f>
        <v>267.3</v>
      </c>
      <c r="I947" s="24">
        <f t="shared" si="379"/>
        <v>0</v>
      </c>
    </row>
    <row r="948" spans="1:16" s="24" customFormat="1" ht="12" customHeight="1">
      <c r="A948" s="53">
        <v>823</v>
      </c>
      <c r="B948" s="31" t="s">
        <v>696</v>
      </c>
      <c r="C948" s="7" t="s">
        <v>1842</v>
      </c>
      <c r="D948" s="7"/>
      <c r="E948" s="7">
        <v>28.462499999999999</v>
      </c>
      <c r="F948" s="8">
        <f t="shared" si="378"/>
        <v>0</v>
      </c>
      <c r="G948" s="28"/>
      <c r="H948" s="25">
        <f t="shared" ref="H948:H969" si="380">E948*H$2*O$1</f>
        <v>768.48749999999995</v>
      </c>
      <c r="I948" s="24">
        <f t="shared" si="379"/>
        <v>0</v>
      </c>
    </row>
    <row r="949" spans="1:16" s="24" customFormat="1" ht="12" customHeight="1">
      <c r="A949" s="53">
        <v>824</v>
      </c>
      <c r="B949" s="31" t="s">
        <v>723</v>
      </c>
      <c r="C949" s="7" t="s">
        <v>1816</v>
      </c>
      <c r="D949" s="7"/>
      <c r="E949" s="7">
        <v>15.812499999999998</v>
      </c>
      <c r="F949" s="8">
        <f t="shared" ref="F949:F996" si="381">E949*D949</f>
        <v>0</v>
      </c>
      <c r="G949" s="28"/>
      <c r="H949" s="25">
        <f t="shared" si="380"/>
        <v>426.93749999999994</v>
      </c>
      <c r="I949" s="24">
        <f t="shared" si="379"/>
        <v>0</v>
      </c>
    </row>
    <row r="950" spans="1:16" s="24" customFormat="1" ht="12" customHeight="1">
      <c r="A950" s="6">
        <v>825</v>
      </c>
      <c r="B950" s="31" t="s">
        <v>724</v>
      </c>
      <c r="C950" s="7" t="s">
        <v>1817</v>
      </c>
      <c r="D950" s="7"/>
      <c r="E950" s="7">
        <v>15.812499999999998</v>
      </c>
      <c r="F950" s="8">
        <f t="shared" si="381"/>
        <v>0</v>
      </c>
      <c r="G950" s="28"/>
      <c r="H950" s="25">
        <f t="shared" si="380"/>
        <v>426.93749999999994</v>
      </c>
      <c r="I950" s="24">
        <f t="shared" si="379"/>
        <v>0</v>
      </c>
    </row>
    <row r="951" spans="1:16" s="24" customFormat="1" ht="12" customHeight="1">
      <c r="A951" s="6">
        <v>826</v>
      </c>
      <c r="B951" s="31" t="s">
        <v>725</v>
      </c>
      <c r="C951" s="7" t="s">
        <v>1818</v>
      </c>
      <c r="D951" s="7"/>
      <c r="E951" s="7">
        <v>18.975000000000001</v>
      </c>
      <c r="F951" s="8">
        <f t="shared" si="381"/>
        <v>0</v>
      </c>
      <c r="G951" s="28"/>
      <c r="H951" s="25">
        <f t="shared" si="380"/>
        <v>512.32500000000005</v>
      </c>
      <c r="I951" s="24">
        <f t="shared" si="379"/>
        <v>0</v>
      </c>
    </row>
    <row r="952" spans="1:16" s="24" customFormat="1" ht="12" customHeight="1">
      <c r="A952" s="53">
        <v>827</v>
      </c>
      <c r="B952" s="31" t="s">
        <v>726</v>
      </c>
      <c r="C952" s="7" t="s">
        <v>1819</v>
      </c>
      <c r="D952" s="7"/>
      <c r="E952" s="7">
        <v>18.975000000000001</v>
      </c>
      <c r="F952" s="8">
        <f t="shared" si="381"/>
        <v>0</v>
      </c>
      <c r="G952" s="28"/>
      <c r="H952" s="25">
        <f t="shared" si="380"/>
        <v>512.32500000000005</v>
      </c>
      <c r="I952" s="24">
        <f t="shared" si="379"/>
        <v>0</v>
      </c>
    </row>
    <row r="953" spans="1:16" s="24" customFormat="1" ht="12" customHeight="1">
      <c r="A953" s="53">
        <v>828</v>
      </c>
      <c r="B953" s="31" t="s">
        <v>968</v>
      </c>
      <c r="C953" s="7" t="s">
        <v>1820</v>
      </c>
      <c r="D953" s="7"/>
      <c r="E953" s="7">
        <v>8</v>
      </c>
      <c r="F953" s="8">
        <f t="shared" si="381"/>
        <v>0</v>
      </c>
      <c r="G953" s="28"/>
      <c r="H953" s="25">
        <f t="shared" si="380"/>
        <v>216</v>
      </c>
      <c r="I953" s="24">
        <f t="shared" si="379"/>
        <v>0</v>
      </c>
    </row>
    <row r="954" spans="1:16" s="24" customFormat="1" ht="12" customHeight="1">
      <c r="A954" s="6">
        <v>829</v>
      </c>
      <c r="B954" s="31" t="s">
        <v>969</v>
      </c>
      <c r="C954" s="7" t="s">
        <v>1821</v>
      </c>
      <c r="D954" s="7"/>
      <c r="E954" s="7">
        <v>9.6</v>
      </c>
      <c r="F954" s="8">
        <f t="shared" si="381"/>
        <v>0</v>
      </c>
      <c r="G954" s="28"/>
      <c r="H954" s="25">
        <f t="shared" si="380"/>
        <v>259.2</v>
      </c>
      <c r="I954" s="24">
        <f t="shared" si="379"/>
        <v>0</v>
      </c>
    </row>
    <row r="955" spans="1:16" s="52" customFormat="1" ht="12" customHeight="1">
      <c r="A955" s="6">
        <v>830</v>
      </c>
      <c r="B955" s="31" t="s">
        <v>871</v>
      </c>
      <c r="C955" s="7" t="s">
        <v>1822</v>
      </c>
      <c r="D955" s="7"/>
      <c r="E955" s="7">
        <v>23.718749999999996</v>
      </c>
      <c r="F955" s="8">
        <f t="shared" si="381"/>
        <v>0</v>
      </c>
      <c r="G955" s="28"/>
      <c r="H955" s="25">
        <f t="shared" si="380"/>
        <v>640.40624999999989</v>
      </c>
      <c r="I955" s="24">
        <f t="shared" si="379"/>
        <v>0</v>
      </c>
      <c r="J955" s="24"/>
      <c r="K955" s="24"/>
      <c r="L955" s="24"/>
      <c r="M955" s="24"/>
      <c r="N955" s="24"/>
      <c r="O955" s="24"/>
      <c r="P955" s="24"/>
    </row>
    <row r="956" spans="1:16" s="24" customFormat="1" ht="12" customHeight="1">
      <c r="A956" s="53">
        <v>831</v>
      </c>
      <c r="B956" s="34" t="s">
        <v>994</v>
      </c>
      <c r="C956" s="11" t="s">
        <v>1823</v>
      </c>
      <c r="D956" s="11"/>
      <c r="E956" s="11">
        <v>18.975000000000001</v>
      </c>
      <c r="F956" s="8">
        <f t="shared" si="381"/>
        <v>0</v>
      </c>
      <c r="G956" s="28"/>
      <c r="H956" s="25">
        <f t="shared" si="380"/>
        <v>512.32500000000005</v>
      </c>
      <c r="I956" s="24">
        <f t="shared" si="379"/>
        <v>0</v>
      </c>
    </row>
    <row r="957" spans="1:16" s="24" customFormat="1" ht="13.2" customHeight="1">
      <c r="A957" s="53">
        <v>832</v>
      </c>
      <c r="B957" s="34" t="s">
        <v>995</v>
      </c>
      <c r="C957" s="11" t="s">
        <v>1824</v>
      </c>
      <c r="D957" s="11"/>
      <c r="E957" s="11">
        <v>18.975000000000001</v>
      </c>
      <c r="F957" s="8">
        <f t="shared" si="381"/>
        <v>0</v>
      </c>
      <c r="G957" s="28"/>
      <c r="H957" s="25">
        <f t="shared" si="380"/>
        <v>512.32500000000005</v>
      </c>
      <c r="I957" s="24">
        <f t="shared" si="379"/>
        <v>0</v>
      </c>
    </row>
    <row r="958" spans="1:16" s="24" customFormat="1" ht="13.2" customHeight="1">
      <c r="A958" s="6">
        <v>833</v>
      </c>
      <c r="B958" s="34" t="s">
        <v>996</v>
      </c>
      <c r="C958" s="11" t="s">
        <v>1825</v>
      </c>
      <c r="D958" s="11"/>
      <c r="E958" s="11">
        <v>23.718749999999996</v>
      </c>
      <c r="F958" s="8">
        <f t="shared" si="381"/>
        <v>0</v>
      </c>
      <c r="G958" s="28"/>
      <c r="H958" s="25">
        <f t="shared" si="380"/>
        <v>640.40624999999989</v>
      </c>
      <c r="I958" s="24">
        <f t="shared" si="379"/>
        <v>0</v>
      </c>
    </row>
    <row r="959" spans="1:16" s="24" customFormat="1" ht="12" customHeight="1">
      <c r="A959" s="6">
        <v>834</v>
      </c>
      <c r="B959" s="31" t="s">
        <v>967</v>
      </c>
      <c r="C959" s="7" t="s">
        <v>1826</v>
      </c>
      <c r="D959" s="7"/>
      <c r="E959" s="7">
        <v>11.859374999999998</v>
      </c>
      <c r="F959" s="8">
        <f t="shared" si="381"/>
        <v>0</v>
      </c>
      <c r="G959" s="28"/>
      <c r="H959" s="25">
        <f t="shared" si="380"/>
        <v>320.20312499999994</v>
      </c>
      <c r="I959" s="24">
        <f t="shared" si="379"/>
        <v>0</v>
      </c>
    </row>
    <row r="960" spans="1:16" s="24" customFormat="1" ht="12" customHeight="1">
      <c r="A960" s="53">
        <v>835</v>
      </c>
      <c r="B960" s="31" t="s">
        <v>966</v>
      </c>
      <c r="C960" s="7" t="s">
        <v>1827</v>
      </c>
      <c r="D960" s="7"/>
      <c r="E960" s="7">
        <v>14.231249999999999</v>
      </c>
      <c r="F960" s="8">
        <f t="shared" si="381"/>
        <v>0</v>
      </c>
      <c r="G960" s="28"/>
      <c r="H960" s="25">
        <f t="shared" si="380"/>
        <v>384.24374999999998</v>
      </c>
      <c r="I960" s="24">
        <f t="shared" si="379"/>
        <v>0</v>
      </c>
    </row>
    <row r="961" spans="1:16" s="24" customFormat="1" ht="12" customHeight="1">
      <c r="A961" s="53"/>
      <c r="B961" s="31"/>
      <c r="C961" s="51" t="s">
        <v>1843</v>
      </c>
      <c r="D961" s="7"/>
      <c r="E961" s="7">
        <v>11.069000000000001</v>
      </c>
      <c r="F961" s="8">
        <f t="shared" ref="F961" si="382">E961*D961</f>
        <v>0</v>
      </c>
      <c r="G961" s="28"/>
      <c r="H961" s="25">
        <f t="shared" si="380"/>
        <v>298.863</v>
      </c>
      <c r="I961" s="24">
        <f t="shared" si="379"/>
        <v>0</v>
      </c>
      <c r="J961" s="23"/>
      <c r="L961" s="23"/>
      <c r="N961" s="23"/>
      <c r="O961" s="23"/>
      <c r="P961" s="23"/>
    </row>
    <row r="962" spans="1:16" s="24" customFormat="1">
      <c r="A962" s="6">
        <v>870</v>
      </c>
      <c r="B962" s="36" t="s">
        <v>1000</v>
      </c>
      <c r="C962" s="11" t="s">
        <v>1828</v>
      </c>
      <c r="D962" s="11"/>
      <c r="E962" s="11">
        <v>6.3249999999999993</v>
      </c>
      <c r="F962" s="8">
        <f>D962*E962</f>
        <v>0</v>
      </c>
      <c r="G962" s="28"/>
      <c r="H962" s="25">
        <f t="shared" si="380"/>
        <v>170.77499999999998</v>
      </c>
      <c r="I962" s="24">
        <f t="shared" si="379"/>
        <v>0</v>
      </c>
      <c r="J962" s="23"/>
      <c r="L962" s="23"/>
      <c r="N962" s="23"/>
      <c r="O962" s="23"/>
      <c r="P962" s="23"/>
    </row>
    <row r="963" spans="1:16" s="23" customFormat="1" ht="12" customHeight="1">
      <c r="A963" s="53">
        <v>836</v>
      </c>
      <c r="B963" s="31" t="s">
        <v>664</v>
      </c>
      <c r="C963" s="7" t="s">
        <v>23</v>
      </c>
      <c r="D963" s="7"/>
      <c r="E963" s="7">
        <v>15.812499999999998</v>
      </c>
      <c r="F963" s="8">
        <f t="shared" si="381"/>
        <v>0</v>
      </c>
      <c r="G963" s="28"/>
      <c r="H963" s="25">
        <f t="shared" si="380"/>
        <v>426.93749999999994</v>
      </c>
      <c r="I963" s="24">
        <f t="shared" si="379"/>
        <v>0</v>
      </c>
      <c r="K963" s="24"/>
      <c r="M963" s="24"/>
    </row>
    <row r="964" spans="1:16" s="23" customFormat="1" ht="12" customHeight="1">
      <c r="A964" s="6">
        <v>837</v>
      </c>
      <c r="B964" s="31" t="s">
        <v>665</v>
      </c>
      <c r="C964" s="7" t="s">
        <v>24</v>
      </c>
      <c r="D964" s="7"/>
      <c r="E964" s="7">
        <v>15.812499999999998</v>
      </c>
      <c r="F964" s="8">
        <f t="shared" si="381"/>
        <v>0</v>
      </c>
      <c r="G964" s="28"/>
      <c r="H964" s="25">
        <f t="shared" si="380"/>
        <v>426.93749999999994</v>
      </c>
      <c r="I964" s="24">
        <f t="shared" si="379"/>
        <v>0</v>
      </c>
      <c r="J964" s="24"/>
      <c r="K964" s="24"/>
      <c r="L964" s="24"/>
      <c r="M964" s="24"/>
      <c r="N964" s="24"/>
      <c r="O964" s="24"/>
      <c r="P964" s="24"/>
    </row>
    <row r="965" spans="1:16" s="23" customFormat="1" ht="12" customHeight="1">
      <c r="A965" s="6">
        <v>838</v>
      </c>
      <c r="B965" s="31" t="s">
        <v>666</v>
      </c>
      <c r="C965" s="12" t="s">
        <v>22</v>
      </c>
      <c r="D965" s="7"/>
      <c r="E965" s="7">
        <v>18.975000000000001</v>
      </c>
      <c r="F965" s="8">
        <f t="shared" si="381"/>
        <v>0</v>
      </c>
      <c r="G965" s="28"/>
      <c r="H965" s="25">
        <f t="shared" si="380"/>
        <v>512.32500000000005</v>
      </c>
      <c r="I965" s="24">
        <f t="shared" si="379"/>
        <v>0</v>
      </c>
      <c r="K965" s="24"/>
      <c r="M965" s="24"/>
    </row>
    <row r="966" spans="1:16" s="23" customFormat="1" ht="12" customHeight="1">
      <c r="A966" s="53">
        <v>839</v>
      </c>
      <c r="B966" s="31" t="s">
        <v>667</v>
      </c>
      <c r="C966" s="7" t="s">
        <v>25</v>
      </c>
      <c r="D966" s="7"/>
      <c r="E966" s="7">
        <v>22.137500000000003</v>
      </c>
      <c r="F966" s="8">
        <f t="shared" si="381"/>
        <v>0</v>
      </c>
      <c r="G966" s="28"/>
      <c r="H966" s="25">
        <f t="shared" si="380"/>
        <v>597.71250000000009</v>
      </c>
      <c r="I966" s="24">
        <f t="shared" si="379"/>
        <v>0</v>
      </c>
      <c r="K966" s="24"/>
      <c r="M966" s="24"/>
    </row>
    <row r="967" spans="1:16" s="23" customFormat="1" ht="12" customHeight="1">
      <c r="A967" s="53">
        <v>840</v>
      </c>
      <c r="B967" s="31" t="s">
        <v>668</v>
      </c>
      <c r="C967" s="7" t="s">
        <v>115</v>
      </c>
      <c r="D967" s="7"/>
      <c r="E967" s="7">
        <v>25.299999999999997</v>
      </c>
      <c r="F967" s="8">
        <f t="shared" si="381"/>
        <v>0</v>
      </c>
      <c r="G967" s="28"/>
      <c r="H967" s="25">
        <f t="shared" si="380"/>
        <v>683.09999999999991</v>
      </c>
      <c r="I967" s="24">
        <f t="shared" si="379"/>
        <v>0</v>
      </c>
      <c r="K967" s="24"/>
      <c r="M967" s="24"/>
    </row>
    <row r="968" spans="1:16" s="23" customFormat="1" ht="12" customHeight="1">
      <c r="A968" s="6">
        <v>841</v>
      </c>
      <c r="B968" s="31" t="s">
        <v>669</v>
      </c>
      <c r="C968" s="7" t="s">
        <v>116</v>
      </c>
      <c r="D968" s="7"/>
      <c r="E968" s="7">
        <v>28.462499999999999</v>
      </c>
      <c r="F968" s="8">
        <f t="shared" si="381"/>
        <v>0</v>
      </c>
      <c r="G968" s="28"/>
      <c r="H968" s="25">
        <f t="shared" si="380"/>
        <v>768.48749999999995</v>
      </c>
      <c r="I968" s="24">
        <f t="shared" si="379"/>
        <v>0</v>
      </c>
      <c r="K968" s="24"/>
      <c r="L968" s="24"/>
      <c r="M968" s="24"/>
    </row>
    <row r="969" spans="1:16" s="23" customFormat="1" ht="12" customHeight="1" thickBot="1">
      <c r="A969" s="71">
        <v>842</v>
      </c>
      <c r="B969" s="72" t="s">
        <v>670</v>
      </c>
      <c r="C969" s="73" t="s">
        <v>117</v>
      </c>
      <c r="D969" s="73"/>
      <c r="E969" s="73">
        <v>31.624999999999996</v>
      </c>
      <c r="F969" s="74">
        <f t="shared" si="381"/>
        <v>0</v>
      </c>
      <c r="G969" s="28"/>
      <c r="H969" s="25">
        <f t="shared" si="380"/>
        <v>853.87499999999989</v>
      </c>
      <c r="I969" s="24">
        <f t="shared" si="379"/>
        <v>0</v>
      </c>
      <c r="K969" s="24"/>
      <c r="L969" s="24"/>
      <c r="M969" s="24"/>
    </row>
    <row r="970" spans="1:16" s="23" customFormat="1" ht="12" customHeight="1">
      <c r="A970" s="75"/>
      <c r="B970" s="88" t="s">
        <v>1236</v>
      </c>
      <c r="C970" s="101" t="s">
        <v>1242</v>
      </c>
      <c r="D970" s="89"/>
      <c r="E970" s="89">
        <v>3.1428571428571432</v>
      </c>
      <c r="F970" s="90">
        <f t="shared" si="381"/>
        <v>0</v>
      </c>
      <c r="G970" s="28"/>
      <c r="H970" s="25">
        <f t="shared" ref="H970:H997" si="383">E970*H$2*N$1</f>
        <v>84.857142857142861</v>
      </c>
      <c r="I970" s="24">
        <f t="shared" si="379"/>
        <v>0</v>
      </c>
      <c r="K970" s="24"/>
      <c r="M970" s="24"/>
    </row>
    <row r="971" spans="1:16" s="23" customFormat="1" ht="12" customHeight="1">
      <c r="A971" s="53"/>
      <c r="B971" s="59" t="s">
        <v>1237</v>
      </c>
      <c r="C971" s="60" t="s">
        <v>1243</v>
      </c>
      <c r="D971" s="58"/>
      <c r="E971" s="58">
        <v>4</v>
      </c>
      <c r="F971" s="56">
        <f t="shared" si="381"/>
        <v>0</v>
      </c>
      <c r="G971" s="28"/>
      <c r="H971" s="25">
        <f t="shared" si="383"/>
        <v>108</v>
      </c>
      <c r="I971" s="24">
        <f t="shared" si="379"/>
        <v>0</v>
      </c>
      <c r="K971" s="24"/>
      <c r="M971" s="24"/>
    </row>
    <row r="972" spans="1:16" s="23" customFormat="1" ht="12" customHeight="1">
      <c r="A972" s="53"/>
      <c r="B972" s="59" t="s">
        <v>1238</v>
      </c>
      <c r="C972" s="60" t="s">
        <v>1244</v>
      </c>
      <c r="D972" s="58"/>
      <c r="E972" s="58">
        <v>4.2857142857142856</v>
      </c>
      <c r="F972" s="56">
        <f t="shared" si="381"/>
        <v>0</v>
      </c>
      <c r="G972" s="28"/>
      <c r="H972" s="25">
        <f t="shared" si="383"/>
        <v>115.71428571428571</v>
      </c>
      <c r="I972" s="24">
        <f t="shared" si="379"/>
        <v>0</v>
      </c>
      <c r="K972" s="24"/>
      <c r="M972" s="24"/>
    </row>
    <row r="973" spans="1:16" s="23" customFormat="1" ht="12" customHeight="1">
      <c r="A973" s="53"/>
      <c r="B973" s="59" t="s">
        <v>2169</v>
      </c>
      <c r="C973" s="60" t="s">
        <v>2170</v>
      </c>
      <c r="D973" s="58"/>
      <c r="E973" s="58">
        <v>4.9286000000000003</v>
      </c>
      <c r="F973" s="56">
        <f t="shared" ref="F973" si="384">E973*D973</f>
        <v>0</v>
      </c>
      <c r="G973" s="28"/>
      <c r="H973" s="25">
        <f t="shared" si="383"/>
        <v>133.07220000000001</v>
      </c>
      <c r="I973" s="24">
        <f t="shared" si="379"/>
        <v>0</v>
      </c>
      <c r="K973" s="24"/>
      <c r="M973" s="24"/>
    </row>
    <row r="974" spans="1:16" s="23" customFormat="1" ht="12" customHeight="1">
      <c r="A974" s="53"/>
      <c r="B974" s="59" t="s">
        <v>1239</v>
      </c>
      <c r="C974" s="60" t="s">
        <v>1245</v>
      </c>
      <c r="D974" s="58"/>
      <c r="E974" s="58">
        <v>7.1428571428571432</v>
      </c>
      <c r="F974" s="56">
        <f t="shared" si="381"/>
        <v>0</v>
      </c>
      <c r="G974" s="28"/>
      <c r="H974" s="25">
        <f t="shared" si="383"/>
        <v>192.85714285714286</v>
      </c>
      <c r="I974" s="24">
        <f t="shared" si="379"/>
        <v>0</v>
      </c>
      <c r="K974" s="24"/>
      <c r="M974" s="24"/>
    </row>
    <row r="975" spans="1:16" s="23" customFormat="1" ht="12" customHeight="1">
      <c r="A975" s="53"/>
      <c r="B975" s="59" t="s">
        <v>1240</v>
      </c>
      <c r="C975" s="60" t="s">
        <v>1246</v>
      </c>
      <c r="D975" s="58"/>
      <c r="E975" s="58">
        <v>7.5714285714285721</v>
      </c>
      <c r="F975" s="56">
        <f t="shared" si="381"/>
        <v>0</v>
      </c>
      <c r="G975" s="28"/>
      <c r="H975" s="25">
        <f t="shared" si="383"/>
        <v>204.42857142857144</v>
      </c>
      <c r="I975" s="24">
        <f t="shared" si="379"/>
        <v>0</v>
      </c>
      <c r="K975" s="24"/>
      <c r="M975" s="24"/>
    </row>
    <row r="976" spans="1:16" s="23" customFormat="1" ht="12" customHeight="1">
      <c r="A976" s="53"/>
      <c r="B976" s="59" t="s">
        <v>2171</v>
      </c>
      <c r="C976" s="60" t="s">
        <v>2172</v>
      </c>
      <c r="D976" s="58"/>
      <c r="E976" s="58">
        <v>8.4285999999999994</v>
      </c>
      <c r="F976" s="56">
        <f t="shared" ref="F976" si="385">E976*D976</f>
        <v>0</v>
      </c>
      <c r="G976" s="28"/>
      <c r="H976" s="25">
        <f t="shared" si="383"/>
        <v>227.57219999999998</v>
      </c>
      <c r="I976" s="24">
        <f t="shared" si="379"/>
        <v>0</v>
      </c>
      <c r="K976" s="24"/>
      <c r="M976" s="24"/>
    </row>
    <row r="977" spans="1:16" s="23" customFormat="1" ht="12" customHeight="1" thickBot="1">
      <c r="A977" s="76"/>
      <c r="B977" s="91" t="s">
        <v>1241</v>
      </c>
      <c r="C977" s="100" t="s">
        <v>1247</v>
      </c>
      <c r="D977" s="92"/>
      <c r="E977" s="92">
        <v>12.285714285714286</v>
      </c>
      <c r="F977" s="93">
        <f t="shared" si="381"/>
        <v>0</v>
      </c>
      <c r="G977" s="28"/>
      <c r="H977" s="25">
        <f t="shared" si="383"/>
        <v>331.71428571428572</v>
      </c>
      <c r="I977" s="24">
        <f t="shared" si="379"/>
        <v>0</v>
      </c>
      <c r="K977" s="24"/>
      <c r="M977" s="24"/>
    </row>
    <row r="978" spans="1:16" s="23" customFormat="1" ht="12" customHeight="1">
      <c r="A978" s="75"/>
      <c r="B978" s="88" t="s">
        <v>1248</v>
      </c>
      <c r="C978" s="101" t="s">
        <v>1252</v>
      </c>
      <c r="D978" s="89"/>
      <c r="E978" s="89">
        <v>7.8571428571428577</v>
      </c>
      <c r="F978" s="90">
        <f t="shared" si="381"/>
        <v>0</v>
      </c>
      <c r="G978" s="28"/>
      <c r="H978" s="25">
        <f t="shared" si="383"/>
        <v>212.14285714285717</v>
      </c>
      <c r="I978" s="24">
        <f t="shared" si="379"/>
        <v>0</v>
      </c>
      <c r="K978" s="24"/>
      <c r="M978" s="24"/>
    </row>
    <row r="979" spans="1:16" s="23" customFormat="1" ht="12" customHeight="1">
      <c r="A979" s="53"/>
      <c r="B979" s="59" t="s">
        <v>1249</v>
      </c>
      <c r="C979" s="60" t="s">
        <v>1253</v>
      </c>
      <c r="D979" s="58"/>
      <c r="E979" s="58">
        <v>8.5714285714285712</v>
      </c>
      <c r="F979" s="56">
        <f t="shared" si="381"/>
        <v>0</v>
      </c>
      <c r="G979" s="28"/>
      <c r="H979" s="25">
        <f t="shared" si="383"/>
        <v>231.42857142857142</v>
      </c>
      <c r="I979" s="24">
        <f t="shared" si="379"/>
        <v>0</v>
      </c>
      <c r="K979" s="24"/>
      <c r="M979" s="24"/>
    </row>
    <row r="980" spans="1:16" s="23" customFormat="1" ht="12" customHeight="1">
      <c r="A980" s="53"/>
      <c r="B980" s="59" t="s">
        <v>1250</v>
      </c>
      <c r="C980" s="60" t="s">
        <v>1254</v>
      </c>
      <c r="D980" s="58"/>
      <c r="E980" s="58">
        <v>16.285714285714288</v>
      </c>
      <c r="F980" s="56">
        <f t="shared" si="381"/>
        <v>0</v>
      </c>
      <c r="G980" s="28"/>
      <c r="H980" s="25">
        <f t="shared" si="383"/>
        <v>439.71428571428578</v>
      </c>
      <c r="I980" s="24">
        <f t="shared" si="379"/>
        <v>0</v>
      </c>
      <c r="K980" s="24"/>
      <c r="M980" s="24"/>
    </row>
    <row r="981" spans="1:16" s="23" customFormat="1" ht="12" customHeight="1" thickBot="1">
      <c r="A981" s="76"/>
      <c r="B981" s="91" t="s">
        <v>1251</v>
      </c>
      <c r="C981" s="100" t="s">
        <v>1255</v>
      </c>
      <c r="D981" s="92"/>
      <c r="E981" s="92">
        <v>17.142857142857142</v>
      </c>
      <c r="F981" s="93">
        <f t="shared" si="381"/>
        <v>0</v>
      </c>
      <c r="G981" s="28"/>
      <c r="H981" s="25">
        <f t="shared" si="383"/>
        <v>462.85714285714283</v>
      </c>
      <c r="I981" s="24">
        <f t="shared" si="379"/>
        <v>0</v>
      </c>
      <c r="K981" s="24"/>
      <c r="M981" s="24"/>
    </row>
    <row r="982" spans="1:16" s="23" customFormat="1" ht="12" customHeight="1">
      <c r="A982" s="75"/>
      <c r="B982" s="88" t="s">
        <v>1256</v>
      </c>
      <c r="C982" s="101" t="s">
        <v>1260</v>
      </c>
      <c r="D982" s="89"/>
      <c r="E982" s="89">
        <v>9.1428571428571441</v>
      </c>
      <c r="F982" s="90">
        <f t="shared" si="381"/>
        <v>0</v>
      </c>
      <c r="G982" s="28"/>
      <c r="H982" s="25">
        <f t="shared" si="383"/>
        <v>246.85714285714289</v>
      </c>
      <c r="I982" s="24">
        <f t="shared" si="379"/>
        <v>0</v>
      </c>
      <c r="J982" s="24"/>
      <c r="K982" s="24"/>
      <c r="L982" s="24"/>
      <c r="M982" s="24"/>
      <c r="N982" s="24"/>
      <c r="O982" s="24"/>
      <c r="P982" s="24"/>
    </row>
    <row r="983" spans="1:16" s="23" customFormat="1" ht="12" customHeight="1">
      <c r="A983" s="53"/>
      <c r="B983" s="59" t="s">
        <v>1257</v>
      </c>
      <c r="C983" s="60" t="s">
        <v>1261</v>
      </c>
      <c r="D983" s="58"/>
      <c r="E983" s="58">
        <v>10.285714285714286</v>
      </c>
      <c r="F983" s="56">
        <f t="shared" si="381"/>
        <v>0</v>
      </c>
      <c r="G983" s="28"/>
      <c r="H983" s="25">
        <f t="shared" si="383"/>
        <v>277.71428571428572</v>
      </c>
      <c r="I983" s="24">
        <f t="shared" si="379"/>
        <v>0</v>
      </c>
      <c r="K983" s="24"/>
      <c r="M983" s="24"/>
    </row>
    <row r="984" spans="1:16" s="23" customFormat="1" ht="12" customHeight="1">
      <c r="A984" s="53"/>
      <c r="B984" s="59" t="s">
        <v>1258</v>
      </c>
      <c r="C984" s="60" t="s">
        <v>1262</v>
      </c>
      <c r="D984" s="58"/>
      <c r="E984" s="58">
        <v>20.571428571428573</v>
      </c>
      <c r="F984" s="56">
        <f t="shared" si="381"/>
        <v>0</v>
      </c>
      <c r="G984" s="28"/>
      <c r="H984" s="25">
        <f t="shared" si="383"/>
        <v>555.42857142857144</v>
      </c>
      <c r="I984" s="24">
        <f t="shared" si="379"/>
        <v>0</v>
      </c>
      <c r="K984" s="24"/>
      <c r="M984" s="24"/>
    </row>
    <row r="985" spans="1:16" s="23" customFormat="1" ht="12" customHeight="1" thickBot="1">
      <c r="A985" s="76"/>
      <c r="B985" s="91" t="s">
        <v>1259</v>
      </c>
      <c r="C985" s="100" t="s">
        <v>1263</v>
      </c>
      <c r="D985" s="92"/>
      <c r="E985" s="92">
        <v>21.857142857142861</v>
      </c>
      <c r="F985" s="93">
        <f t="shared" si="381"/>
        <v>0</v>
      </c>
      <c r="G985" s="28"/>
      <c r="H985" s="25">
        <f t="shared" si="383"/>
        <v>590.14285714285722</v>
      </c>
      <c r="I985" s="24">
        <f t="shared" si="379"/>
        <v>0</v>
      </c>
      <c r="K985" s="24"/>
      <c r="M985" s="24"/>
    </row>
    <row r="986" spans="1:16" s="23" customFormat="1" ht="12" customHeight="1">
      <c r="A986" s="75"/>
      <c r="B986" s="88" t="s">
        <v>1264</v>
      </c>
      <c r="C986" s="101" t="s">
        <v>1269</v>
      </c>
      <c r="D986" s="89"/>
      <c r="E986" s="89">
        <v>3.5714285714285716</v>
      </c>
      <c r="F986" s="90">
        <f t="shared" si="381"/>
        <v>0</v>
      </c>
      <c r="G986" s="28"/>
      <c r="H986" s="25">
        <f t="shared" si="383"/>
        <v>96.428571428571431</v>
      </c>
      <c r="I986" s="24">
        <f t="shared" si="379"/>
        <v>0</v>
      </c>
      <c r="K986" s="24"/>
      <c r="M986" s="24"/>
    </row>
    <row r="987" spans="1:16" s="23" customFormat="1" ht="12" customHeight="1">
      <c r="A987" s="53"/>
      <c r="B987" s="59" t="s">
        <v>1265</v>
      </c>
      <c r="C987" s="60" t="s">
        <v>1270</v>
      </c>
      <c r="D987" s="58"/>
      <c r="E987" s="58">
        <v>4.4285714285714288</v>
      </c>
      <c r="F987" s="56">
        <f t="shared" si="381"/>
        <v>0</v>
      </c>
      <c r="G987" s="28"/>
      <c r="H987" s="25">
        <f t="shared" si="383"/>
        <v>119.57142857142858</v>
      </c>
      <c r="I987" s="24">
        <f t="shared" si="379"/>
        <v>0</v>
      </c>
      <c r="K987" s="24"/>
      <c r="M987" s="24"/>
    </row>
    <row r="988" spans="1:16" s="23" customFormat="1" ht="12" customHeight="1">
      <c r="A988" s="53"/>
      <c r="B988" s="59" t="s">
        <v>1266</v>
      </c>
      <c r="C988" s="60" t="s">
        <v>1271</v>
      </c>
      <c r="D988" s="58"/>
      <c r="E988" s="58">
        <v>4.8571428571428577</v>
      </c>
      <c r="F988" s="56">
        <f t="shared" si="381"/>
        <v>0</v>
      </c>
      <c r="G988" s="28"/>
      <c r="H988" s="25">
        <f t="shared" si="383"/>
        <v>131.14285714285717</v>
      </c>
      <c r="I988" s="24">
        <f t="shared" si="379"/>
        <v>0</v>
      </c>
      <c r="K988" s="24"/>
      <c r="M988" s="24"/>
    </row>
    <row r="989" spans="1:16" s="23" customFormat="1" ht="12" customHeight="1">
      <c r="A989" s="53"/>
      <c r="B989" s="59" t="s">
        <v>2173</v>
      </c>
      <c r="C989" s="60" t="s">
        <v>2174</v>
      </c>
      <c r="D989" s="58"/>
      <c r="E989" s="58">
        <v>5.5713999999999997</v>
      </c>
      <c r="F989" s="56">
        <f t="shared" ref="F989" si="386">E989*D989</f>
        <v>0</v>
      </c>
      <c r="G989" s="28"/>
      <c r="H989" s="25">
        <f t="shared" si="383"/>
        <v>150.42779999999999</v>
      </c>
      <c r="I989" s="24">
        <f t="shared" si="379"/>
        <v>0</v>
      </c>
      <c r="K989" s="24"/>
      <c r="M989" s="24"/>
    </row>
    <row r="990" spans="1:16" s="23" customFormat="1" ht="12" customHeight="1">
      <c r="A990" s="53"/>
      <c r="B990" s="59" t="s">
        <v>1267</v>
      </c>
      <c r="C990" s="60" t="s">
        <v>1272</v>
      </c>
      <c r="D990" s="58"/>
      <c r="E990" s="58">
        <v>8.4285714285714288</v>
      </c>
      <c r="F990" s="56">
        <f t="shared" si="381"/>
        <v>0</v>
      </c>
      <c r="G990" s="28"/>
      <c r="H990" s="25">
        <f t="shared" si="383"/>
        <v>227.57142857142858</v>
      </c>
      <c r="I990" s="24">
        <f t="shared" si="379"/>
        <v>0</v>
      </c>
      <c r="K990" s="24"/>
      <c r="M990" s="24"/>
    </row>
    <row r="991" spans="1:16" s="23" customFormat="1" ht="12" customHeight="1">
      <c r="A991" s="106"/>
      <c r="B991" s="107" t="s">
        <v>1268</v>
      </c>
      <c r="C991" s="110" t="s">
        <v>1273</v>
      </c>
      <c r="D991" s="108"/>
      <c r="E991" s="108">
        <v>9</v>
      </c>
      <c r="F991" s="109">
        <f t="shared" si="381"/>
        <v>0</v>
      </c>
      <c r="G991" s="28"/>
      <c r="H991" s="25">
        <f t="shared" si="383"/>
        <v>243</v>
      </c>
      <c r="I991" s="24">
        <f t="shared" si="379"/>
        <v>0</v>
      </c>
      <c r="K991" s="24"/>
      <c r="M991" s="24"/>
    </row>
    <row r="992" spans="1:16" s="23" customFormat="1" ht="12" customHeight="1" thickBot="1">
      <c r="A992" s="102"/>
      <c r="B992" s="103" t="s">
        <v>2175</v>
      </c>
      <c r="C992" s="111" t="s">
        <v>2176</v>
      </c>
      <c r="D992" s="104"/>
      <c r="E992" s="104">
        <v>10</v>
      </c>
      <c r="F992" s="105">
        <f t="shared" ref="F992" si="387">E992*D992</f>
        <v>0</v>
      </c>
      <c r="G992" s="28"/>
      <c r="H992" s="25">
        <f t="shared" si="383"/>
        <v>270</v>
      </c>
      <c r="I992" s="24">
        <f t="shared" si="379"/>
        <v>0</v>
      </c>
      <c r="K992" s="24"/>
      <c r="M992" s="24"/>
    </row>
    <row r="993" spans="1:16" s="23" customFormat="1" ht="12" customHeight="1">
      <c r="A993" s="75"/>
      <c r="B993" s="88" t="s">
        <v>1274</v>
      </c>
      <c r="C993" s="101" t="s">
        <v>1278</v>
      </c>
      <c r="D993" s="89"/>
      <c r="E993" s="89">
        <v>4.6428571428571432</v>
      </c>
      <c r="F993" s="90">
        <f t="shared" si="381"/>
        <v>0</v>
      </c>
      <c r="G993" s="28"/>
      <c r="H993" s="25">
        <f t="shared" si="383"/>
        <v>125.35714285714286</v>
      </c>
      <c r="I993" s="24">
        <f t="shared" si="379"/>
        <v>0</v>
      </c>
      <c r="K993" s="24"/>
      <c r="M993" s="24"/>
    </row>
    <row r="994" spans="1:16" s="23" customFormat="1" ht="12" customHeight="1">
      <c r="A994" s="53"/>
      <c r="B994" s="59" t="s">
        <v>1275</v>
      </c>
      <c r="C994" s="60" t="s">
        <v>1279</v>
      </c>
      <c r="D994" s="58"/>
      <c r="E994" s="58">
        <v>8.4285714285714288</v>
      </c>
      <c r="F994" s="56">
        <f t="shared" si="381"/>
        <v>0</v>
      </c>
      <c r="G994" s="28"/>
      <c r="H994" s="25">
        <f t="shared" si="383"/>
        <v>227.57142857142858</v>
      </c>
      <c r="I994" s="24">
        <f t="shared" si="379"/>
        <v>0</v>
      </c>
      <c r="K994" s="24"/>
      <c r="M994" s="24"/>
    </row>
    <row r="995" spans="1:16" s="23" customFormat="1" ht="12" customHeight="1">
      <c r="A995" s="53"/>
      <c r="B995" s="59" t="s">
        <v>1276</v>
      </c>
      <c r="C995" s="60" t="s">
        <v>1280</v>
      </c>
      <c r="D995" s="58"/>
      <c r="E995" s="58">
        <v>9.2857142857142865</v>
      </c>
      <c r="F995" s="56">
        <f t="shared" si="381"/>
        <v>0</v>
      </c>
      <c r="G995" s="28"/>
      <c r="H995" s="25">
        <f t="shared" si="383"/>
        <v>250.71428571428572</v>
      </c>
      <c r="I995" s="24">
        <f t="shared" si="379"/>
        <v>0</v>
      </c>
      <c r="K995" s="24"/>
      <c r="M995" s="24"/>
    </row>
    <row r="996" spans="1:16" s="23" customFormat="1" ht="12" customHeight="1">
      <c r="A996" s="106"/>
      <c r="B996" s="107" t="s">
        <v>1277</v>
      </c>
      <c r="C996" s="110" t="s">
        <v>1281</v>
      </c>
      <c r="D996" s="108"/>
      <c r="E996" s="108">
        <v>17.571428571428573</v>
      </c>
      <c r="F996" s="109">
        <f t="shared" si="381"/>
        <v>0</v>
      </c>
      <c r="G996" s="28"/>
      <c r="H996" s="25">
        <f t="shared" si="383"/>
        <v>474.42857142857144</v>
      </c>
      <c r="I996" s="24">
        <f t="shared" si="379"/>
        <v>0</v>
      </c>
      <c r="K996" s="24"/>
      <c r="M996" s="24"/>
    </row>
    <row r="997" spans="1:16" s="23" customFormat="1" ht="12" customHeight="1" thickBot="1">
      <c r="A997" s="102"/>
      <c r="B997" s="103" t="s">
        <v>1286</v>
      </c>
      <c r="C997" s="111" t="s">
        <v>1287</v>
      </c>
      <c r="D997" s="104"/>
      <c r="E997" s="104">
        <v>18.571428571428573</v>
      </c>
      <c r="F997" s="105">
        <f t="shared" ref="F997" si="388">E997*D997</f>
        <v>0</v>
      </c>
      <c r="G997" s="28"/>
      <c r="H997" s="25">
        <f t="shared" si="383"/>
        <v>501.42857142857144</v>
      </c>
      <c r="I997" s="24">
        <f t="shared" si="379"/>
        <v>0</v>
      </c>
      <c r="K997" s="24"/>
      <c r="M997" s="24"/>
    </row>
    <row r="998" spans="1:16" s="24" customFormat="1">
      <c r="A998" s="75">
        <v>854</v>
      </c>
      <c r="B998" s="94" t="s">
        <v>758</v>
      </c>
      <c r="C998" s="95" t="s">
        <v>207</v>
      </c>
      <c r="D998" s="95"/>
      <c r="E998" s="95">
        <v>9.49</v>
      </c>
      <c r="F998" s="90">
        <f>D998*E998</f>
        <v>0</v>
      </c>
      <c r="G998" s="28"/>
      <c r="H998" s="25">
        <f t="shared" ref="H998:H1007" si="389">E998*H$2*O$1</f>
        <v>256.23</v>
      </c>
      <c r="I998" s="24">
        <f t="shared" si="379"/>
        <v>0</v>
      </c>
      <c r="J998" s="23"/>
      <c r="L998" s="23"/>
      <c r="N998" s="23"/>
      <c r="O998" s="23"/>
      <c r="P998" s="23"/>
    </row>
    <row r="999" spans="1:16" s="24" customFormat="1">
      <c r="A999" s="53">
        <v>855</v>
      </c>
      <c r="B999" s="64" t="s">
        <v>759</v>
      </c>
      <c r="C999" s="61" t="s">
        <v>208</v>
      </c>
      <c r="D999" s="61"/>
      <c r="E999" s="61">
        <v>11.069000000000001</v>
      </c>
      <c r="F999" s="56">
        <f>D999*E999</f>
        <v>0</v>
      </c>
      <c r="G999" s="28"/>
      <c r="H999" s="25">
        <f t="shared" si="389"/>
        <v>298.863</v>
      </c>
      <c r="I999" s="24">
        <f t="shared" si="379"/>
        <v>0</v>
      </c>
      <c r="J999" s="23"/>
      <c r="L999" s="23"/>
      <c r="N999" s="23"/>
      <c r="O999" s="23"/>
      <c r="P999" s="23"/>
    </row>
    <row r="1000" spans="1:16" s="24" customFormat="1">
      <c r="A1000" s="53">
        <v>856</v>
      </c>
      <c r="B1000" s="64" t="s">
        <v>760</v>
      </c>
      <c r="C1000" s="61" t="s">
        <v>209</v>
      </c>
      <c r="D1000" s="61"/>
      <c r="E1000" s="61">
        <v>13.83</v>
      </c>
      <c r="F1000" s="56">
        <f>D1000*E1000</f>
        <v>0</v>
      </c>
      <c r="G1000" s="28"/>
      <c r="H1000" s="25">
        <f t="shared" si="389"/>
        <v>373.41</v>
      </c>
      <c r="I1000" s="24">
        <f t="shared" si="379"/>
        <v>0</v>
      </c>
      <c r="J1000" s="23"/>
      <c r="L1000" s="23"/>
      <c r="N1000" s="23"/>
      <c r="O1000" s="23"/>
      <c r="P1000" s="23"/>
    </row>
    <row r="1001" spans="1:16" s="24" customFormat="1" ht="13.8" thickBot="1">
      <c r="A1001" s="76">
        <v>857</v>
      </c>
      <c r="B1001" s="97" t="s">
        <v>761</v>
      </c>
      <c r="C1001" s="98" t="s">
        <v>210</v>
      </c>
      <c r="D1001" s="98"/>
      <c r="E1001" s="98">
        <v>15.22</v>
      </c>
      <c r="F1001" s="93">
        <f>D1001*E1001</f>
        <v>0</v>
      </c>
      <c r="G1001" s="28"/>
      <c r="H1001" s="25">
        <f t="shared" si="389"/>
        <v>410.94</v>
      </c>
      <c r="I1001" s="24">
        <f t="shared" si="379"/>
        <v>0</v>
      </c>
      <c r="J1001" s="23"/>
      <c r="L1001" s="23"/>
      <c r="N1001" s="23"/>
      <c r="O1001" s="23"/>
      <c r="P1001" s="23"/>
    </row>
    <row r="1002" spans="1:16" s="24" customFormat="1" ht="13.2" customHeight="1">
      <c r="A1002" s="53">
        <v>860</v>
      </c>
      <c r="B1002" s="34" t="s">
        <v>997</v>
      </c>
      <c r="C1002" s="11" t="s">
        <v>104</v>
      </c>
      <c r="D1002" s="11"/>
      <c r="E1002" s="11">
        <v>9.4875000000000007</v>
      </c>
      <c r="F1002" s="8">
        <f t="shared" ref="F1002:F1005" si="390">E1002*D1002</f>
        <v>0</v>
      </c>
      <c r="G1002" s="28"/>
      <c r="H1002" s="25">
        <f t="shared" si="389"/>
        <v>256.16250000000002</v>
      </c>
      <c r="I1002" s="24">
        <f t="shared" si="379"/>
        <v>0</v>
      </c>
    </row>
    <row r="1003" spans="1:16" s="24" customFormat="1" ht="13.2" customHeight="1">
      <c r="A1003" s="6">
        <v>861</v>
      </c>
      <c r="B1003" s="34" t="s">
        <v>746</v>
      </c>
      <c r="C1003" s="11" t="s">
        <v>105</v>
      </c>
      <c r="D1003" s="11"/>
      <c r="E1003" s="11">
        <v>11.859374999999998</v>
      </c>
      <c r="F1003" s="8">
        <f t="shared" si="390"/>
        <v>0</v>
      </c>
      <c r="G1003" s="28"/>
      <c r="H1003" s="25">
        <f t="shared" si="389"/>
        <v>320.20312499999994</v>
      </c>
      <c r="I1003" s="24">
        <f t="shared" si="379"/>
        <v>0</v>
      </c>
    </row>
    <row r="1004" spans="1:16" s="24" customFormat="1" ht="13.2" customHeight="1">
      <c r="A1004" s="6">
        <v>862</v>
      </c>
      <c r="B1004" s="34" t="s">
        <v>747</v>
      </c>
      <c r="C1004" s="11" t="s">
        <v>106</v>
      </c>
      <c r="D1004" s="11"/>
      <c r="E1004" s="11">
        <v>11.859374999999998</v>
      </c>
      <c r="F1004" s="8">
        <f t="shared" si="390"/>
        <v>0</v>
      </c>
      <c r="G1004" s="28"/>
      <c r="H1004" s="25">
        <f t="shared" si="389"/>
        <v>320.20312499999994</v>
      </c>
      <c r="I1004" s="24">
        <f t="shared" si="379"/>
        <v>0</v>
      </c>
    </row>
    <row r="1005" spans="1:16" s="24" customFormat="1" ht="13.8" customHeight="1">
      <c r="A1005" s="53">
        <v>864</v>
      </c>
      <c r="B1005" s="34" t="s">
        <v>748</v>
      </c>
      <c r="C1005" s="11" t="s">
        <v>107</v>
      </c>
      <c r="D1005" s="11"/>
      <c r="E1005" s="11">
        <v>5.5343750000000007</v>
      </c>
      <c r="F1005" s="8">
        <f t="shared" si="390"/>
        <v>0</v>
      </c>
      <c r="G1005" s="28"/>
      <c r="H1005" s="25">
        <f t="shared" si="389"/>
        <v>149.42812500000002</v>
      </c>
      <c r="I1005" s="24">
        <f t="shared" si="379"/>
        <v>0</v>
      </c>
    </row>
    <row r="1006" spans="1:16" s="24" customFormat="1">
      <c r="A1006" s="53">
        <v>868</v>
      </c>
      <c r="B1006" s="34" t="s">
        <v>998</v>
      </c>
      <c r="C1006" s="11" t="s">
        <v>108</v>
      </c>
      <c r="D1006" s="11"/>
      <c r="E1006" s="11">
        <v>5.5343750000000007</v>
      </c>
      <c r="F1006" s="8">
        <f>D1006*E1006</f>
        <v>0</v>
      </c>
      <c r="G1006" s="28"/>
      <c r="H1006" s="25">
        <f t="shared" si="389"/>
        <v>149.42812500000002</v>
      </c>
      <c r="I1006" s="24">
        <f t="shared" ref="I1006:I1028" si="391">H1006*D1006</f>
        <v>0</v>
      </c>
    </row>
    <row r="1007" spans="1:16" s="24" customFormat="1" ht="13.8" thickBot="1">
      <c r="A1007" s="76">
        <v>869</v>
      </c>
      <c r="B1007" s="97" t="s">
        <v>999</v>
      </c>
      <c r="C1007" s="98" t="s">
        <v>109</v>
      </c>
      <c r="D1007" s="98"/>
      <c r="E1007" s="84">
        <v>5.5343750000000007</v>
      </c>
      <c r="F1007" s="8">
        <f>D1007*E1007</f>
        <v>0</v>
      </c>
      <c r="G1007" s="28"/>
      <c r="H1007" s="25">
        <f t="shared" si="389"/>
        <v>149.42812500000002</v>
      </c>
      <c r="I1007" s="24">
        <f t="shared" si="391"/>
        <v>0</v>
      </c>
    </row>
    <row r="1008" spans="1:16" s="23" customFormat="1" ht="12" customHeight="1">
      <c r="A1008" s="49"/>
      <c r="B1008" s="86" t="s">
        <v>2076</v>
      </c>
      <c r="C1008" s="147" t="s">
        <v>2077</v>
      </c>
      <c r="D1008" s="87"/>
      <c r="E1008" s="87">
        <v>3.6</v>
      </c>
      <c r="F1008" s="56">
        <f t="shared" ref="F1008" si="392">E1008*D1008</f>
        <v>0</v>
      </c>
      <c r="G1008" s="28"/>
      <c r="H1008" s="25">
        <f t="shared" ref="H1008:H1012" si="393">E1008*H$2*N$1</f>
        <v>97.2</v>
      </c>
      <c r="I1008" s="24">
        <f t="shared" si="391"/>
        <v>0</v>
      </c>
      <c r="J1008" s="24"/>
      <c r="K1008" s="24"/>
      <c r="L1008" s="24"/>
      <c r="M1008" s="24"/>
      <c r="N1008" s="24"/>
      <c r="O1008" s="24"/>
      <c r="P1008" s="24"/>
    </row>
    <row r="1009" spans="1:16" s="23" customFormat="1" ht="12" customHeight="1">
      <c r="A1009" s="53"/>
      <c r="B1009" s="59" t="s">
        <v>2078</v>
      </c>
      <c r="C1009" s="60" t="s">
        <v>2079</v>
      </c>
      <c r="D1009" s="58"/>
      <c r="E1009" s="58">
        <v>3.6</v>
      </c>
      <c r="F1009" s="56">
        <f t="shared" ref="F1009:F1010" si="394">E1009*D1009</f>
        <v>0</v>
      </c>
      <c r="G1009" s="28"/>
      <c r="H1009" s="25">
        <f t="shared" si="393"/>
        <v>97.2</v>
      </c>
      <c r="I1009" s="24">
        <f t="shared" si="391"/>
        <v>0</v>
      </c>
      <c r="J1009" s="24"/>
      <c r="K1009" s="24"/>
      <c r="L1009" s="24"/>
      <c r="M1009" s="24"/>
      <c r="N1009" s="24"/>
      <c r="O1009" s="24"/>
      <c r="P1009" s="24"/>
    </row>
    <row r="1010" spans="1:16" s="23" customFormat="1" ht="12" customHeight="1" thickBot="1">
      <c r="A1010" s="76"/>
      <c r="B1010" s="91" t="s">
        <v>2080</v>
      </c>
      <c r="C1010" s="100" t="s">
        <v>2081</v>
      </c>
      <c r="D1010" s="92"/>
      <c r="E1010" s="92">
        <v>3.6</v>
      </c>
      <c r="F1010" s="56">
        <f t="shared" si="394"/>
        <v>0</v>
      </c>
      <c r="G1010" s="28"/>
      <c r="H1010" s="25">
        <f t="shared" si="393"/>
        <v>97.2</v>
      </c>
      <c r="I1010" s="24">
        <f t="shared" si="391"/>
        <v>0</v>
      </c>
      <c r="J1010" s="24"/>
      <c r="K1010" s="24"/>
      <c r="L1010" s="24"/>
      <c r="M1010" s="24"/>
      <c r="N1010" s="24"/>
      <c r="O1010" s="24"/>
      <c r="P1010" s="24"/>
    </row>
    <row r="1011" spans="1:16" s="24" customFormat="1" ht="12" customHeight="1">
      <c r="A1011" s="49">
        <v>871</v>
      </c>
      <c r="B1011" s="86" t="s">
        <v>1187</v>
      </c>
      <c r="C1011" s="147" t="s">
        <v>1188</v>
      </c>
      <c r="D1011" s="87"/>
      <c r="E1011" s="87">
        <v>17.57</v>
      </c>
      <c r="F1011" s="8">
        <f>E1011*D1011</f>
        <v>0</v>
      </c>
      <c r="G1011" s="28"/>
      <c r="H1011" s="25">
        <f t="shared" si="393"/>
        <v>474.39</v>
      </c>
      <c r="I1011" s="24">
        <f t="shared" si="391"/>
        <v>0</v>
      </c>
    </row>
    <row r="1012" spans="1:16" s="24" customFormat="1" ht="12" customHeight="1" thickBot="1">
      <c r="A1012" s="76">
        <v>872</v>
      </c>
      <c r="B1012" s="91" t="s">
        <v>1189</v>
      </c>
      <c r="C1012" s="100" t="s">
        <v>1190</v>
      </c>
      <c r="D1012" s="92"/>
      <c r="E1012" s="92">
        <v>18</v>
      </c>
      <c r="F1012" s="8">
        <f>E1012*D1012</f>
        <v>0</v>
      </c>
      <c r="G1012" s="28"/>
      <c r="H1012" s="25">
        <f t="shared" si="393"/>
        <v>486</v>
      </c>
      <c r="I1012" s="24">
        <f t="shared" si="391"/>
        <v>0</v>
      </c>
    </row>
    <row r="1013" spans="1:16" s="24" customFormat="1">
      <c r="A1013" s="49">
        <v>873</v>
      </c>
      <c r="B1013" s="138"/>
      <c r="C1013" s="140" t="s">
        <v>126</v>
      </c>
      <c r="D1013" s="140"/>
      <c r="E1013" s="140">
        <v>4.75</v>
      </c>
      <c r="F1013" s="8">
        <f>D1013*E1013</f>
        <v>0</v>
      </c>
      <c r="G1013" s="28"/>
      <c r="H1013" s="25">
        <f t="shared" ref="H1013:H1025" si="395">E1013*H$2*O$1</f>
        <v>128.25</v>
      </c>
      <c r="I1013" s="24">
        <f t="shared" si="391"/>
        <v>0</v>
      </c>
    </row>
    <row r="1014" spans="1:16" s="24" customFormat="1" ht="12" customHeight="1">
      <c r="A1014" s="6">
        <v>874</v>
      </c>
      <c r="B1014" s="31"/>
      <c r="C1014" s="7" t="s">
        <v>122</v>
      </c>
      <c r="D1014" s="7"/>
      <c r="E1014" s="7">
        <v>3.1624999999999996</v>
      </c>
      <c r="F1014" s="8">
        <f t="shared" ref="F1014:F1039" si="396">E1014*D1014</f>
        <v>0</v>
      </c>
      <c r="G1014" s="131"/>
      <c r="H1014" s="25">
        <f t="shared" si="395"/>
        <v>85.387499999999989</v>
      </c>
      <c r="I1014" s="24">
        <f>H1014*D1014</f>
        <v>0</v>
      </c>
    </row>
    <row r="1015" spans="1:16" s="24" customFormat="1" ht="12" customHeight="1">
      <c r="A1015" s="53">
        <v>875</v>
      </c>
      <c r="B1015" s="31"/>
      <c r="C1015" s="7" t="s">
        <v>123</v>
      </c>
      <c r="D1015" s="7"/>
      <c r="E1015" s="7">
        <v>3.5578124999999998</v>
      </c>
      <c r="F1015" s="8">
        <f t="shared" si="396"/>
        <v>0</v>
      </c>
      <c r="G1015" s="131"/>
      <c r="H1015" s="25">
        <f t="shared" si="395"/>
        <v>96.060937499999994</v>
      </c>
      <c r="I1015" s="24">
        <f>H1015*D1015</f>
        <v>0</v>
      </c>
    </row>
    <row r="1016" spans="1:16" s="24" customFormat="1" ht="12" customHeight="1">
      <c r="A1016" s="53">
        <v>876</v>
      </c>
      <c r="B1016" s="31"/>
      <c r="C1016" s="7" t="s">
        <v>119</v>
      </c>
      <c r="D1016" s="7"/>
      <c r="E1016" s="7">
        <v>4.7437500000000004</v>
      </c>
      <c r="F1016" s="8">
        <f t="shared" si="396"/>
        <v>0</v>
      </c>
      <c r="G1016" s="131"/>
      <c r="H1016" s="25">
        <f t="shared" si="395"/>
        <v>128.08125000000001</v>
      </c>
      <c r="I1016" s="24">
        <f>H1016*D1016</f>
        <v>0</v>
      </c>
    </row>
    <row r="1017" spans="1:16" s="24" customFormat="1" ht="12" customHeight="1">
      <c r="A1017" s="6">
        <v>877</v>
      </c>
      <c r="B1017" s="31"/>
      <c r="C1017" s="7" t="s">
        <v>120</v>
      </c>
      <c r="D1017" s="7"/>
      <c r="E1017" s="7">
        <v>6.3249999999999993</v>
      </c>
      <c r="F1017" s="8">
        <f t="shared" si="396"/>
        <v>0</v>
      </c>
      <c r="G1017" s="28"/>
      <c r="H1017" s="25">
        <f t="shared" si="395"/>
        <v>170.77499999999998</v>
      </c>
      <c r="I1017" s="24">
        <f>H1017*D1017</f>
        <v>0</v>
      </c>
    </row>
    <row r="1018" spans="1:16" s="24" customFormat="1" ht="12" customHeight="1">
      <c r="A1018" s="6">
        <v>878</v>
      </c>
      <c r="B1018" s="31"/>
      <c r="C1018" s="7" t="s">
        <v>121</v>
      </c>
      <c r="D1018" s="7"/>
      <c r="E1018" s="7">
        <v>7.9062499999999991</v>
      </c>
      <c r="F1018" s="8">
        <f t="shared" si="396"/>
        <v>0</v>
      </c>
      <c r="G1018" s="28"/>
      <c r="H1018" s="25">
        <f t="shared" si="395"/>
        <v>213.46874999999997</v>
      </c>
      <c r="I1018" s="24">
        <f>H1018*D1018</f>
        <v>0</v>
      </c>
    </row>
    <row r="1019" spans="1:16" s="24" customFormat="1" ht="12" customHeight="1">
      <c r="A1019" s="53">
        <v>879</v>
      </c>
      <c r="B1019" s="31"/>
      <c r="C1019" s="7" t="s">
        <v>124</v>
      </c>
      <c r="D1019" s="7"/>
      <c r="E1019" s="7">
        <v>2.7671875000000004</v>
      </c>
      <c r="F1019" s="8">
        <f t="shared" si="396"/>
        <v>0</v>
      </c>
      <c r="G1019" s="28"/>
      <c r="H1019" s="25">
        <f t="shared" si="395"/>
        <v>74.714062500000011</v>
      </c>
      <c r="I1019" s="24">
        <f t="shared" ref="I1019:I1082" si="397">H1019*D1019</f>
        <v>0</v>
      </c>
    </row>
    <row r="1020" spans="1:16" s="24" customFormat="1" ht="12" customHeight="1" thickBot="1">
      <c r="A1020" s="71">
        <v>880</v>
      </c>
      <c r="B1020" s="72"/>
      <c r="C1020" s="73" t="s">
        <v>125</v>
      </c>
      <c r="D1020" s="73"/>
      <c r="E1020" s="73">
        <v>2.7671875000000004</v>
      </c>
      <c r="F1020" s="74">
        <f t="shared" si="396"/>
        <v>0</v>
      </c>
      <c r="G1020" s="28"/>
      <c r="H1020" s="25">
        <f t="shared" si="395"/>
        <v>74.714062500000011</v>
      </c>
      <c r="I1020" s="24">
        <f t="shared" si="397"/>
        <v>0</v>
      </c>
    </row>
    <row r="1021" spans="1:16" s="24" customFormat="1" ht="12" customHeight="1">
      <c r="A1021" s="75">
        <v>881</v>
      </c>
      <c r="B1021" s="88"/>
      <c r="C1021" s="89" t="s">
        <v>86</v>
      </c>
      <c r="D1021" s="89"/>
      <c r="E1021" s="89">
        <v>4.7437500000000004</v>
      </c>
      <c r="F1021" s="90">
        <f t="shared" si="396"/>
        <v>0</v>
      </c>
      <c r="G1021" s="28"/>
      <c r="H1021" s="25">
        <f t="shared" si="395"/>
        <v>128.08125000000001</v>
      </c>
      <c r="I1021" s="24">
        <f t="shared" si="397"/>
        <v>0</v>
      </c>
    </row>
    <row r="1022" spans="1:16" s="24" customFormat="1" ht="12" customHeight="1">
      <c r="A1022" s="53">
        <v>882</v>
      </c>
      <c r="B1022" s="59"/>
      <c r="C1022" s="58" t="s">
        <v>87</v>
      </c>
      <c r="D1022" s="58"/>
      <c r="E1022" s="58">
        <v>4.7437500000000004</v>
      </c>
      <c r="F1022" s="56">
        <f t="shared" si="396"/>
        <v>0</v>
      </c>
      <c r="G1022" s="28"/>
      <c r="H1022" s="25">
        <f t="shared" si="395"/>
        <v>128.08125000000001</v>
      </c>
      <c r="I1022" s="24">
        <f t="shared" si="397"/>
        <v>0</v>
      </c>
    </row>
    <row r="1023" spans="1:16" s="24" customFormat="1" ht="12" customHeight="1">
      <c r="A1023" s="53">
        <v>883</v>
      </c>
      <c r="B1023" s="59"/>
      <c r="C1023" s="58" t="s">
        <v>88</v>
      </c>
      <c r="D1023" s="58"/>
      <c r="E1023" s="58">
        <v>6.3249999999999993</v>
      </c>
      <c r="F1023" s="56">
        <f t="shared" si="396"/>
        <v>0</v>
      </c>
      <c r="G1023" s="28"/>
      <c r="H1023" s="25">
        <f t="shared" si="395"/>
        <v>170.77499999999998</v>
      </c>
      <c r="I1023" s="24">
        <f t="shared" si="397"/>
        <v>0</v>
      </c>
    </row>
    <row r="1024" spans="1:16" s="24" customFormat="1" ht="12" customHeight="1">
      <c r="A1024" s="53">
        <v>884</v>
      </c>
      <c r="B1024" s="59"/>
      <c r="C1024" s="58" t="s">
        <v>89</v>
      </c>
      <c r="D1024" s="58"/>
      <c r="E1024" s="58">
        <v>7.9062499999999991</v>
      </c>
      <c r="F1024" s="56">
        <f t="shared" si="396"/>
        <v>0</v>
      </c>
      <c r="G1024" s="28"/>
      <c r="H1024" s="25">
        <f t="shared" si="395"/>
        <v>213.46874999999997</v>
      </c>
      <c r="I1024" s="24">
        <f t="shared" si="397"/>
        <v>0</v>
      </c>
    </row>
    <row r="1025" spans="1:9" s="24" customFormat="1" ht="12" customHeight="1" thickBot="1">
      <c r="A1025" s="76">
        <v>885</v>
      </c>
      <c r="B1025" s="91"/>
      <c r="C1025" s="92" t="s">
        <v>1221</v>
      </c>
      <c r="D1025" s="92"/>
      <c r="E1025" s="92">
        <v>9.4875000000000007</v>
      </c>
      <c r="F1025" s="93">
        <f t="shared" si="396"/>
        <v>0</v>
      </c>
      <c r="G1025" s="28"/>
      <c r="H1025" s="25">
        <f t="shared" si="395"/>
        <v>256.16250000000002</v>
      </c>
      <c r="I1025" s="24">
        <f t="shared" si="397"/>
        <v>0</v>
      </c>
    </row>
    <row r="1026" spans="1:9" s="24" customFormat="1" ht="12" customHeight="1">
      <c r="A1026" s="75">
        <v>881</v>
      </c>
      <c r="B1026" s="88"/>
      <c r="C1026" s="101" t="s">
        <v>1222</v>
      </c>
      <c r="D1026" s="89"/>
      <c r="E1026" s="205">
        <v>4.5</v>
      </c>
      <c r="F1026" s="90">
        <f t="shared" ref="F1026:F1030" si="398">E1026*D1026</f>
        <v>0</v>
      </c>
      <c r="G1026" s="28"/>
      <c r="H1026" s="25">
        <f t="shared" ref="H1026:H1033" si="399">E1026*H$2*N$1</f>
        <v>121.5</v>
      </c>
      <c r="I1026" s="24">
        <f t="shared" si="397"/>
        <v>0</v>
      </c>
    </row>
    <row r="1027" spans="1:9" s="24" customFormat="1" ht="12" customHeight="1">
      <c r="A1027" s="53">
        <v>882</v>
      </c>
      <c r="B1027" s="59"/>
      <c r="C1027" s="60" t="s">
        <v>1226</v>
      </c>
      <c r="D1027" s="58"/>
      <c r="E1027" s="200">
        <v>5</v>
      </c>
      <c r="F1027" s="56">
        <f t="shared" si="398"/>
        <v>0</v>
      </c>
      <c r="G1027" s="28"/>
      <c r="H1027" s="25">
        <f t="shared" si="399"/>
        <v>135</v>
      </c>
      <c r="I1027" s="24">
        <f t="shared" si="397"/>
        <v>0</v>
      </c>
    </row>
    <row r="1028" spans="1:9" s="24" customFormat="1" ht="12" customHeight="1">
      <c r="A1028" s="53">
        <v>883</v>
      </c>
      <c r="B1028" s="59"/>
      <c r="C1028" s="60" t="s">
        <v>1223</v>
      </c>
      <c r="D1028" s="58"/>
      <c r="E1028" s="200">
        <v>5.5</v>
      </c>
      <c r="F1028" s="56">
        <f t="shared" si="398"/>
        <v>0</v>
      </c>
      <c r="G1028" s="28"/>
      <c r="H1028" s="25">
        <f t="shared" si="399"/>
        <v>148.5</v>
      </c>
      <c r="I1028" s="24">
        <f t="shared" si="397"/>
        <v>0</v>
      </c>
    </row>
    <row r="1029" spans="1:9" s="24" customFormat="1" ht="12" customHeight="1">
      <c r="A1029" s="53">
        <v>884</v>
      </c>
      <c r="B1029" s="59"/>
      <c r="C1029" s="60" t="s">
        <v>1224</v>
      </c>
      <c r="D1029" s="58"/>
      <c r="E1029" s="200">
        <v>7</v>
      </c>
      <c r="F1029" s="56">
        <f t="shared" si="398"/>
        <v>0</v>
      </c>
      <c r="G1029" s="28"/>
      <c r="H1029" s="25">
        <f t="shared" si="399"/>
        <v>189</v>
      </c>
      <c r="I1029" s="24">
        <f t="shared" si="397"/>
        <v>0</v>
      </c>
    </row>
    <row r="1030" spans="1:9" s="24" customFormat="1" ht="12" customHeight="1" thickBot="1">
      <c r="A1030" s="76">
        <v>885</v>
      </c>
      <c r="B1030" s="91"/>
      <c r="C1030" s="100" t="s">
        <v>1225</v>
      </c>
      <c r="D1030" s="92"/>
      <c r="E1030" s="201">
        <v>8</v>
      </c>
      <c r="F1030" s="93">
        <f t="shared" si="398"/>
        <v>0</v>
      </c>
      <c r="G1030" s="28"/>
      <c r="H1030" s="25">
        <f t="shared" si="399"/>
        <v>216</v>
      </c>
      <c r="I1030" s="24">
        <f t="shared" si="397"/>
        <v>0</v>
      </c>
    </row>
    <row r="1031" spans="1:9" s="24" customFormat="1" ht="12" customHeight="1">
      <c r="A1031" s="6">
        <v>889</v>
      </c>
      <c r="B1031" s="31" t="s">
        <v>727</v>
      </c>
      <c r="C1031" s="15" t="s">
        <v>98</v>
      </c>
      <c r="D1031" s="7"/>
      <c r="E1031" s="7"/>
      <c r="F1031" s="8">
        <f t="shared" si="396"/>
        <v>0</v>
      </c>
      <c r="G1031" s="28"/>
      <c r="H1031" s="25">
        <f t="shared" si="399"/>
        <v>0</v>
      </c>
      <c r="I1031" s="24">
        <f t="shared" ref="I1031:I1033" si="400">H1031*D1031</f>
        <v>0</v>
      </c>
    </row>
    <row r="1032" spans="1:9" s="24" customFormat="1" ht="12" customHeight="1">
      <c r="A1032" s="6">
        <v>890</v>
      </c>
      <c r="B1032" s="31" t="s">
        <v>1444</v>
      </c>
      <c r="C1032" s="15" t="s">
        <v>1452</v>
      </c>
      <c r="D1032" s="7"/>
      <c r="E1032" s="7"/>
      <c r="F1032" s="8">
        <f t="shared" si="396"/>
        <v>0</v>
      </c>
      <c r="G1032" s="28"/>
      <c r="H1032" s="25">
        <f t="shared" si="399"/>
        <v>0</v>
      </c>
      <c r="I1032" s="24">
        <f t="shared" si="400"/>
        <v>0</v>
      </c>
    </row>
    <row r="1033" spans="1:9" s="24" customFormat="1" ht="12" customHeight="1" thickBot="1">
      <c r="A1033" s="76">
        <v>891</v>
      </c>
      <c r="B1033" s="91" t="s">
        <v>728</v>
      </c>
      <c r="C1033" s="100" t="s">
        <v>99</v>
      </c>
      <c r="D1033" s="92"/>
      <c r="E1033" s="92"/>
      <c r="F1033" s="93">
        <f t="shared" si="396"/>
        <v>0</v>
      </c>
      <c r="G1033" s="28"/>
      <c r="H1033" s="25">
        <f t="shared" si="399"/>
        <v>0</v>
      </c>
      <c r="I1033" s="24">
        <f t="shared" si="400"/>
        <v>0</v>
      </c>
    </row>
    <row r="1034" spans="1:9" s="24" customFormat="1" ht="12" customHeight="1">
      <c r="A1034" s="49">
        <v>893</v>
      </c>
      <c r="B1034" s="86" t="s">
        <v>729</v>
      </c>
      <c r="C1034" s="147" t="s">
        <v>100</v>
      </c>
      <c r="D1034" s="87"/>
      <c r="E1034" s="87">
        <v>3.5</v>
      </c>
      <c r="F1034" s="65">
        <f t="shared" si="396"/>
        <v>0</v>
      </c>
      <c r="G1034" s="28"/>
      <c r="H1034" s="25">
        <f t="shared" ref="H1034:H1052" si="401">E1034*H$2*N$1</f>
        <v>94.5</v>
      </c>
      <c r="I1034" s="24">
        <f t="shared" si="397"/>
        <v>0</v>
      </c>
    </row>
    <row r="1035" spans="1:9" s="24" customFormat="1" ht="12" customHeight="1">
      <c r="A1035" s="6">
        <v>894</v>
      </c>
      <c r="B1035" s="31" t="s">
        <v>1445</v>
      </c>
      <c r="C1035" s="15" t="s">
        <v>1451</v>
      </c>
      <c r="D1035" s="7"/>
      <c r="E1035" s="7">
        <v>3.5</v>
      </c>
      <c r="F1035" s="8">
        <f t="shared" si="396"/>
        <v>0</v>
      </c>
      <c r="G1035" s="28"/>
      <c r="H1035" s="25">
        <f t="shared" si="401"/>
        <v>94.5</v>
      </c>
      <c r="I1035" s="24">
        <f t="shared" si="397"/>
        <v>0</v>
      </c>
    </row>
    <row r="1036" spans="1:9" s="24" customFormat="1" ht="12" customHeight="1">
      <c r="A1036" s="53">
        <v>895</v>
      </c>
      <c r="B1036" s="31" t="s">
        <v>730</v>
      </c>
      <c r="C1036" s="15" t="s">
        <v>101</v>
      </c>
      <c r="D1036" s="7"/>
      <c r="E1036" s="7">
        <v>3.5</v>
      </c>
      <c r="F1036" s="8">
        <f t="shared" si="396"/>
        <v>0</v>
      </c>
      <c r="G1036" s="28"/>
      <c r="H1036" s="25">
        <f t="shared" si="401"/>
        <v>94.5</v>
      </c>
      <c r="I1036" s="24">
        <f t="shared" si="397"/>
        <v>0</v>
      </c>
    </row>
    <row r="1037" spans="1:9" s="24" customFormat="1" ht="12" customHeight="1">
      <c r="A1037" s="53">
        <v>896</v>
      </c>
      <c r="B1037" s="31" t="s">
        <v>731</v>
      </c>
      <c r="C1037" s="15" t="s">
        <v>102</v>
      </c>
      <c r="D1037" s="7"/>
      <c r="E1037" s="7">
        <v>3.5</v>
      </c>
      <c r="F1037" s="8">
        <f t="shared" si="396"/>
        <v>0</v>
      </c>
      <c r="G1037" s="28"/>
      <c r="H1037" s="25">
        <f t="shared" si="401"/>
        <v>94.5</v>
      </c>
      <c r="I1037" s="24">
        <f t="shared" si="397"/>
        <v>0</v>
      </c>
    </row>
    <row r="1038" spans="1:9" s="24" customFormat="1" ht="12" customHeight="1">
      <c r="A1038" s="53"/>
      <c r="B1038" s="31" t="s">
        <v>1449</v>
      </c>
      <c r="C1038" s="15" t="s">
        <v>1450</v>
      </c>
      <c r="D1038" s="7"/>
      <c r="E1038" s="7">
        <v>3.5</v>
      </c>
      <c r="F1038" s="8">
        <f t="shared" ref="F1038" si="402">E1038*D1038</f>
        <v>0</v>
      </c>
      <c r="G1038" s="28"/>
      <c r="H1038" s="25">
        <f t="shared" si="401"/>
        <v>94.5</v>
      </c>
      <c r="I1038" s="24">
        <f t="shared" si="397"/>
        <v>0</v>
      </c>
    </row>
    <row r="1039" spans="1:9" s="24" customFormat="1" ht="12" customHeight="1" thickBot="1">
      <c r="A1039" s="76">
        <v>897</v>
      </c>
      <c r="B1039" s="91" t="s">
        <v>732</v>
      </c>
      <c r="C1039" s="100" t="s">
        <v>103</v>
      </c>
      <c r="D1039" s="92"/>
      <c r="E1039" s="92">
        <v>3.5</v>
      </c>
      <c r="F1039" s="93">
        <f t="shared" si="396"/>
        <v>0</v>
      </c>
      <c r="G1039" s="28"/>
      <c r="H1039" s="25">
        <f t="shared" si="401"/>
        <v>94.5</v>
      </c>
      <c r="I1039" s="24">
        <f t="shared" si="397"/>
        <v>0</v>
      </c>
    </row>
    <row r="1040" spans="1:9" s="24" customFormat="1" ht="12" customHeight="1">
      <c r="A1040" s="49">
        <v>898</v>
      </c>
      <c r="B1040" s="86" t="s">
        <v>733</v>
      </c>
      <c r="C1040" s="147" t="s">
        <v>96</v>
      </c>
      <c r="D1040" s="87"/>
      <c r="E1040" s="87">
        <v>4</v>
      </c>
      <c r="F1040" s="65">
        <f t="shared" ref="F1040:F1044" si="403">E1040*D1040</f>
        <v>0</v>
      </c>
      <c r="G1040" s="28"/>
      <c r="H1040" s="25">
        <f t="shared" si="401"/>
        <v>108</v>
      </c>
      <c r="I1040" s="24">
        <f t="shared" si="397"/>
        <v>0</v>
      </c>
    </row>
    <row r="1041" spans="1:9" s="24" customFormat="1" ht="12" customHeight="1">
      <c r="A1041" s="53">
        <v>899</v>
      </c>
      <c r="B1041" s="31" t="s">
        <v>1446</v>
      </c>
      <c r="C1041" s="15" t="s">
        <v>1453</v>
      </c>
      <c r="D1041" s="7"/>
      <c r="E1041" s="7">
        <v>4</v>
      </c>
      <c r="F1041" s="8">
        <f t="shared" si="403"/>
        <v>0</v>
      </c>
      <c r="G1041" s="28"/>
      <c r="H1041" s="25">
        <f t="shared" si="401"/>
        <v>108</v>
      </c>
      <c r="I1041" s="24">
        <f t="shared" si="397"/>
        <v>0</v>
      </c>
    </row>
    <row r="1042" spans="1:9" s="24" customFormat="1" ht="12" customHeight="1">
      <c r="A1042" s="53">
        <v>900</v>
      </c>
      <c r="B1042" s="31" t="s">
        <v>734</v>
      </c>
      <c r="C1042" s="15" t="s">
        <v>219</v>
      </c>
      <c r="D1042" s="7"/>
      <c r="E1042" s="7">
        <v>4</v>
      </c>
      <c r="F1042" s="8">
        <f t="shared" si="403"/>
        <v>0</v>
      </c>
      <c r="G1042" s="28"/>
      <c r="H1042" s="25">
        <f t="shared" si="401"/>
        <v>108</v>
      </c>
      <c r="I1042" s="24">
        <f t="shared" si="397"/>
        <v>0</v>
      </c>
    </row>
    <row r="1043" spans="1:9" s="24" customFormat="1" ht="12" customHeight="1">
      <c r="A1043" s="6">
        <v>902</v>
      </c>
      <c r="B1043" s="31" t="s">
        <v>735</v>
      </c>
      <c r="C1043" s="15" t="s">
        <v>97</v>
      </c>
      <c r="D1043" s="7"/>
      <c r="E1043" s="7">
        <v>4</v>
      </c>
      <c r="F1043" s="8">
        <f t="shared" si="403"/>
        <v>0</v>
      </c>
      <c r="G1043" s="28"/>
      <c r="H1043" s="25">
        <f t="shared" si="401"/>
        <v>108</v>
      </c>
      <c r="I1043" s="24">
        <f t="shared" si="397"/>
        <v>0</v>
      </c>
    </row>
    <row r="1044" spans="1:9" s="24" customFormat="1" ht="12" customHeight="1">
      <c r="A1044" s="53">
        <v>903</v>
      </c>
      <c r="B1044" s="31" t="s">
        <v>736</v>
      </c>
      <c r="C1044" s="15" t="s">
        <v>220</v>
      </c>
      <c r="D1044" s="7"/>
      <c r="E1044" s="7">
        <v>4</v>
      </c>
      <c r="F1044" s="8">
        <f t="shared" si="403"/>
        <v>0</v>
      </c>
      <c r="G1044" s="28"/>
      <c r="H1044" s="25">
        <f t="shared" si="401"/>
        <v>108</v>
      </c>
      <c r="I1044" s="24">
        <f t="shared" si="397"/>
        <v>0</v>
      </c>
    </row>
    <row r="1045" spans="1:9" s="24" customFormat="1" ht="12" customHeight="1" thickBot="1">
      <c r="A1045" s="76">
        <v>904</v>
      </c>
      <c r="B1045" s="91" t="s">
        <v>737</v>
      </c>
      <c r="C1045" s="100" t="s">
        <v>95</v>
      </c>
      <c r="D1045" s="92"/>
      <c r="E1045" s="92">
        <v>4</v>
      </c>
      <c r="F1045" s="93">
        <f t="shared" ref="F1045:F1086" si="404">E1045*D1045</f>
        <v>0</v>
      </c>
      <c r="G1045" s="28"/>
      <c r="H1045" s="25">
        <f t="shared" si="401"/>
        <v>108</v>
      </c>
      <c r="I1045" s="24">
        <f t="shared" si="397"/>
        <v>0</v>
      </c>
    </row>
    <row r="1046" spans="1:9" s="24" customFormat="1" ht="12" customHeight="1">
      <c r="A1046" s="49">
        <v>905</v>
      </c>
      <c r="B1046" s="86" t="s">
        <v>738</v>
      </c>
      <c r="C1046" s="147" t="s">
        <v>90</v>
      </c>
      <c r="D1046" s="87"/>
      <c r="E1046" s="87">
        <v>5.5</v>
      </c>
      <c r="F1046" s="65">
        <f t="shared" si="404"/>
        <v>0</v>
      </c>
      <c r="G1046" s="28"/>
      <c r="H1046" s="25">
        <f t="shared" si="401"/>
        <v>148.5</v>
      </c>
      <c r="I1046" s="24">
        <f t="shared" si="397"/>
        <v>0</v>
      </c>
    </row>
    <row r="1047" spans="1:9" s="24" customFormat="1" ht="12" customHeight="1">
      <c r="A1047" s="6">
        <v>906</v>
      </c>
      <c r="B1047" s="31" t="s">
        <v>1447</v>
      </c>
      <c r="C1047" s="15" t="s">
        <v>1454</v>
      </c>
      <c r="D1047" s="7"/>
      <c r="E1047" s="7">
        <v>5.5</v>
      </c>
      <c r="F1047" s="8">
        <f t="shared" si="404"/>
        <v>0</v>
      </c>
      <c r="G1047" s="28"/>
      <c r="H1047" s="25">
        <f t="shared" si="401"/>
        <v>148.5</v>
      </c>
      <c r="I1047" s="24">
        <f t="shared" si="397"/>
        <v>0</v>
      </c>
    </row>
    <row r="1048" spans="1:9" s="24" customFormat="1" ht="12" customHeight="1">
      <c r="A1048" s="53">
        <v>907</v>
      </c>
      <c r="B1048" s="31" t="s">
        <v>739</v>
      </c>
      <c r="C1048" s="15" t="s">
        <v>91</v>
      </c>
      <c r="D1048" s="7"/>
      <c r="E1048" s="7">
        <v>5.5</v>
      </c>
      <c r="F1048" s="8">
        <f t="shared" si="404"/>
        <v>0</v>
      </c>
      <c r="G1048" s="28"/>
      <c r="H1048" s="25">
        <f t="shared" si="401"/>
        <v>148.5</v>
      </c>
      <c r="I1048" s="24">
        <f t="shared" si="397"/>
        <v>0</v>
      </c>
    </row>
    <row r="1049" spans="1:9" s="24" customFormat="1" ht="12" customHeight="1">
      <c r="A1049" s="53">
        <v>908</v>
      </c>
      <c r="B1049" s="31" t="s">
        <v>740</v>
      </c>
      <c r="C1049" s="15" t="s">
        <v>92</v>
      </c>
      <c r="D1049" s="7"/>
      <c r="E1049" s="7">
        <v>5.5</v>
      </c>
      <c r="F1049" s="8">
        <f t="shared" si="404"/>
        <v>0</v>
      </c>
      <c r="G1049" s="28"/>
      <c r="H1049" s="25">
        <f t="shared" si="401"/>
        <v>148.5</v>
      </c>
      <c r="I1049" s="24">
        <f t="shared" si="397"/>
        <v>0</v>
      </c>
    </row>
    <row r="1050" spans="1:9" s="24" customFormat="1" ht="12" customHeight="1">
      <c r="A1050" s="53"/>
      <c r="B1050" s="31" t="s">
        <v>1456</v>
      </c>
      <c r="C1050" s="15" t="s">
        <v>1457</v>
      </c>
      <c r="D1050" s="7"/>
      <c r="E1050" s="7">
        <v>5.5</v>
      </c>
      <c r="F1050" s="8">
        <f t="shared" ref="F1050" si="405">E1050*D1050</f>
        <v>0</v>
      </c>
      <c r="G1050" s="28"/>
      <c r="H1050" s="25">
        <f t="shared" si="401"/>
        <v>148.5</v>
      </c>
      <c r="I1050" s="24">
        <f t="shared" si="397"/>
        <v>0</v>
      </c>
    </row>
    <row r="1051" spans="1:9" s="24" customFormat="1" ht="12" customHeight="1">
      <c r="A1051" s="6">
        <v>909</v>
      </c>
      <c r="B1051" s="31" t="s">
        <v>741</v>
      </c>
      <c r="C1051" s="15" t="s">
        <v>93</v>
      </c>
      <c r="D1051" s="7"/>
      <c r="E1051" s="7">
        <v>5.5</v>
      </c>
      <c r="F1051" s="8">
        <f t="shared" si="404"/>
        <v>0</v>
      </c>
      <c r="G1051" s="28"/>
      <c r="H1051" s="25">
        <f t="shared" si="401"/>
        <v>148.5</v>
      </c>
      <c r="I1051" s="24">
        <f t="shared" si="397"/>
        <v>0</v>
      </c>
    </row>
    <row r="1052" spans="1:9" s="24" customFormat="1" ht="12" customHeight="1" thickBot="1">
      <c r="A1052" s="76">
        <v>910</v>
      </c>
      <c r="B1052" s="91" t="s">
        <v>742</v>
      </c>
      <c r="C1052" s="100" t="s">
        <v>94</v>
      </c>
      <c r="D1052" s="92"/>
      <c r="E1052" s="92">
        <v>5.5</v>
      </c>
      <c r="F1052" s="93">
        <f t="shared" si="404"/>
        <v>0</v>
      </c>
      <c r="G1052" s="28"/>
      <c r="H1052" s="25">
        <f t="shared" si="401"/>
        <v>148.5</v>
      </c>
      <c r="I1052" s="24">
        <f t="shared" si="397"/>
        <v>0</v>
      </c>
    </row>
    <row r="1053" spans="1:9" s="24" customFormat="1" ht="12" customHeight="1">
      <c r="A1053" s="49">
        <v>911</v>
      </c>
      <c r="B1053" s="86" t="s">
        <v>984</v>
      </c>
      <c r="C1053" s="147" t="s">
        <v>989</v>
      </c>
      <c r="D1053" s="87"/>
      <c r="E1053" s="87">
        <v>9</v>
      </c>
      <c r="F1053" s="65">
        <f t="shared" si="404"/>
        <v>0</v>
      </c>
      <c r="G1053" s="28"/>
      <c r="H1053" s="25">
        <f t="shared" ref="H1053:H1059" si="406">E1053*H$2*N$1</f>
        <v>243</v>
      </c>
      <c r="I1053" s="24">
        <f t="shared" ref="I1053:I1058" si="407">H1053*D1053</f>
        <v>0</v>
      </c>
    </row>
    <row r="1054" spans="1:9" s="24" customFormat="1" ht="12" customHeight="1">
      <c r="A1054" s="53">
        <v>912</v>
      </c>
      <c r="B1054" s="31" t="s">
        <v>1448</v>
      </c>
      <c r="C1054" s="15" t="s">
        <v>1455</v>
      </c>
      <c r="D1054" s="7"/>
      <c r="E1054" s="7">
        <v>9</v>
      </c>
      <c r="F1054" s="8">
        <f t="shared" si="404"/>
        <v>0</v>
      </c>
      <c r="G1054" s="28"/>
      <c r="H1054" s="25">
        <f t="shared" si="406"/>
        <v>243</v>
      </c>
      <c r="I1054" s="24">
        <f t="shared" si="407"/>
        <v>0</v>
      </c>
    </row>
    <row r="1055" spans="1:9" s="24" customFormat="1" ht="12" customHeight="1">
      <c r="A1055" s="6">
        <v>913</v>
      </c>
      <c r="B1055" s="31" t="s">
        <v>985</v>
      </c>
      <c r="C1055" s="15" t="s">
        <v>990</v>
      </c>
      <c r="D1055" s="7"/>
      <c r="E1055" s="7">
        <v>9</v>
      </c>
      <c r="F1055" s="8">
        <f t="shared" si="404"/>
        <v>0</v>
      </c>
      <c r="G1055" s="28"/>
      <c r="H1055" s="25">
        <f t="shared" si="406"/>
        <v>243</v>
      </c>
      <c r="I1055" s="24">
        <f t="shared" si="407"/>
        <v>0</v>
      </c>
    </row>
    <row r="1056" spans="1:9" s="24" customFormat="1" ht="12" customHeight="1">
      <c r="A1056" s="6">
        <v>914</v>
      </c>
      <c r="B1056" s="31" t="s">
        <v>986</v>
      </c>
      <c r="C1056" s="15" t="s">
        <v>991</v>
      </c>
      <c r="D1056" s="7"/>
      <c r="E1056" s="7">
        <v>9</v>
      </c>
      <c r="F1056" s="8">
        <f t="shared" si="404"/>
        <v>0</v>
      </c>
      <c r="G1056" s="28"/>
      <c r="H1056" s="25">
        <f t="shared" si="406"/>
        <v>243</v>
      </c>
      <c r="I1056" s="24">
        <f t="shared" si="407"/>
        <v>0</v>
      </c>
    </row>
    <row r="1057" spans="1:9" s="24" customFormat="1" ht="12" customHeight="1">
      <c r="A1057" s="53">
        <v>915</v>
      </c>
      <c r="B1057" s="31" t="s">
        <v>987</v>
      </c>
      <c r="C1057" s="15" t="s">
        <v>992</v>
      </c>
      <c r="D1057" s="7"/>
      <c r="E1057" s="7">
        <v>9</v>
      </c>
      <c r="F1057" s="8">
        <f t="shared" si="404"/>
        <v>0</v>
      </c>
      <c r="G1057" s="28"/>
      <c r="H1057" s="25">
        <f t="shared" si="406"/>
        <v>243</v>
      </c>
      <c r="I1057" s="24">
        <f t="shared" si="407"/>
        <v>0</v>
      </c>
    </row>
    <row r="1058" spans="1:9" s="24" customFormat="1" ht="12" customHeight="1" thickBot="1">
      <c r="A1058" s="71">
        <v>916</v>
      </c>
      <c r="B1058" s="72" t="s">
        <v>988</v>
      </c>
      <c r="C1058" s="230" t="s">
        <v>993</v>
      </c>
      <c r="D1058" s="73"/>
      <c r="E1058" s="73">
        <v>9</v>
      </c>
      <c r="F1058" s="74">
        <f t="shared" si="404"/>
        <v>0</v>
      </c>
      <c r="G1058" s="28"/>
      <c r="H1058" s="25">
        <f t="shared" si="406"/>
        <v>243</v>
      </c>
      <c r="I1058" s="24">
        <f t="shared" si="407"/>
        <v>0</v>
      </c>
    </row>
    <row r="1059" spans="1:9" s="24" customFormat="1" ht="12" customHeight="1">
      <c r="A1059" s="75">
        <v>917</v>
      </c>
      <c r="B1059" s="88"/>
      <c r="C1059" s="89" t="s">
        <v>111</v>
      </c>
      <c r="D1059" s="89"/>
      <c r="E1059" s="89"/>
      <c r="F1059" s="90">
        <f t="shared" si="404"/>
        <v>0</v>
      </c>
      <c r="G1059" s="28"/>
      <c r="H1059" s="25">
        <f>E1059*H$2*O$1</f>
        <v>0</v>
      </c>
      <c r="I1059" s="24">
        <f t="shared" si="397"/>
        <v>0</v>
      </c>
    </row>
    <row r="1060" spans="1:9" s="24" customFormat="1" ht="12" customHeight="1">
      <c r="A1060" s="53">
        <v>918</v>
      </c>
      <c r="B1060" s="59"/>
      <c r="C1060" s="58" t="s">
        <v>112</v>
      </c>
      <c r="D1060" s="58"/>
      <c r="E1060" s="58"/>
      <c r="F1060" s="56">
        <f t="shared" si="404"/>
        <v>0</v>
      </c>
      <c r="G1060" s="28"/>
      <c r="H1060" s="25">
        <f t="shared" ref="H1060:H1061" si="408">E1060*H$2*O$1</f>
        <v>0</v>
      </c>
      <c r="I1060" s="24">
        <f t="shared" si="397"/>
        <v>0</v>
      </c>
    </row>
    <row r="1061" spans="1:9" s="24" customFormat="1" ht="12" customHeight="1">
      <c r="A1061" s="53">
        <v>919</v>
      </c>
      <c r="B1061" s="59"/>
      <c r="C1061" s="58" t="s">
        <v>113</v>
      </c>
      <c r="D1061" s="58"/>
      <c r="E1061" s="58">
        <v>1.5</v>
      </c>
      <c r="F1061" s="56">
        <f t="shared" si="404"/>
        <v>0</v>
      </c>
      <c r="G1061" s="28"/>
      <c r="H1061" s="25">
        <f t="shared" si="408"/>
        <v>40.5</v>
      </c>
      <c r="I1061" s="24">
        <f t="shared" si="397"/>
        <v>0</v>
      </c>
    </row>
    <row r="1062" spans="1:9" s="24" customFormat="1" ht="12" customHeight="1">
      <c r="A1062" s="53">
        <v>920</v>
      </c>
      <c r="B1062" s="59"/>
      <c r="C1062" s="60" t="s">
        <v>165</v>
      </c>
      <c r="D1062" s="58"/>
      <c r="E1062" s="200">
        <v>0.6</v>
      </c>
      <c r="F1062" s="56">
        <f t="shared" si="404"/>
        <v>0</v>
      </c>
      <c r="G1062" s="28"/>
      <c r="H1062" s="25">
        <f t="shared" ref="H1062:H1078" si="409">E1062*H$2*N$1</f>
        <v>16.2</v>
      </c>
      <c r="I1062" s="24">
        <f t="shared" si="397"/>
        <v>0</v>
      </c>
    </row>
    <row r="1063" spans="1:9" s="24" customFormat="1" ht="12" customHeight="1">
      <c r="A1063" s="53">
        <v>921</v>
      </c>
      <c r="B1063" s="59"/>
      <c r="C1063" s="60" t="s">
        <v>166</v>
      </c>
      <c r="D1063" s="58"/>
      <c r="E1063" s="200">
        <v>0.6</v>
      </c>
      <c r="F1063" s="56">
        <f t="shared" si="404"/>
        <v>0</v>
      </c>
      <c r="G1063" s="28"/>
      <c r="H1063" s="25">
        <f t="shared" si="409"/>
        <v>16.2</v>
      </c>
      <c r="I1063" s="24">
        <f t="shared" si="397"/>
        <v>0</v>
      </c>
    </row>
    <row r="1064" spans="1:9" s="24" customFormat="1" ht="12" customHeight="1">
      <c r="A1064" s="53">
        <v>922</v>
      </c>
      <c r="B1064" s="59"/>
      <c r="C1064" s="60" t="s">
        <v>221</v>
      </c>
      <c r="D1064" s="58"/>
      <c r="E1064" s="200">
        <v>0.71430000000000005</v>
      </c>
      <c r="F1064" s="56">
        <f t="shared" si="404"/>
        <v>0</v>
      </c>
      <c r="G1064" s="28"/>
      <c r="H1064" s="25">
        <f t="shared" si="409"/>
        <v>19.286100000000001</v>
      </c>
      <c r="I1064" s="24">
        <f t="shared" si="397"/>
        <v>0</v>
      </c>
    </row>
    <row r="1065" spans="1:9" s="24" customFormat="1" ht="12" customHeight="1">
      <c r="A1065" s="53">
        <v>923</v>
      </c>
      <c r="B1065" s="59"/>
      <c r="C1065" s="60" t="s">
        <v>222</v>
      </c>
      <c r="D1065" s="58"/>
      <c r="E1065" s="200">
        <v>0.71430000000000005</v>
      </c>
      <c r="F1065" s="56">
        <f t="shared" si="404"/>
        <v>0</v>
      </c>
      <c r="G1065" s="28"/>
      <c r="H1065" s="25">
        <f t="shared" si="409"/>
        <v>19.286100000000001</v>
      </c>
      <c r="I1065" s="24">
        <f t="shared" si="397"/>
        <v>0</v>
      </c>
    </row>
    <row r="1066" spans="1:9" s="24" customFormat="1" ht="12" customHeight="1">
      <c r="A1066" s="53"/>
      <c r="B1066" s="59"/>
      <c r="C1066" s="60" t="s">
        <v>1215</v>
      </c>
      <c r="D1066" s="58"/>
      <c r="E1066" s="200">
        <v>0.8</v>
      </c>
      <c r="F1066" s="56">
        <f t="shared" ref="F1066:F1067" si="410">E1066*D1066</f>
        <v>0</v>
      </c>
      <c r="G1066" s="28"/>
      <c r="H1066" s="25">
        <f t="shared" si="409"/>
        <v>21.6</v>
      </c>
      <c r="I1066" s="24">
        <f t="shared" si="397"/>
        <v>0</v>
      </c>
    </row>
    <row r="1067" spans="1:9" s="24" customFormat="1" ht="12" customHeight="1" thickBot="1">
      <c r="A1067" s="76"/>
      <c r="B1067" s="91"/>
      <c r="C1067" s="100" t="s">
        <v>1216</v>
      </c>
      <c r="D1067" s="92"/>
      <c r="E1067" s="201">
        <v>0.8</v>
      </c>
      <c r="F1067" s="93">
        <f t="shared" si="410"/>
        <v>0</v>
      </c>
      <c r="G1067" s="28"/>
      <c r="H1067" s="25">
        <f t="shared" si="409"/>
        <v>21.6</v>
      </c>
      <c r="I1067" s="24">
        <f t="shared" si="397"/>
        <v>0</v>
      </c>
    </row>
    <row r="1068" spans="1:9" s="24" customFormat="1" ht="12" customHeight="1">
      <c r="A1068" s="75"/>
      <c r="B1068" s="88"/>
      <c r="C1068" s="101" t="s">
        <v>1202</v>
      </c>
      <c r="D1068" s="89"/>
      <c r="E1068" s="205">
        <v>0.6714</v>
      </c>
      <c r="F1068" s="90">
        <f t="shared" ref="F1068:F1070" si="411">E1068*D1068</f>
        <v>0</v>
      </c>
      <c r="G1068" s="28"/>
      <c r="H1068" s="25">
        <f t="shared" si="409"/>
        <v>18.127800000000001</v>
      </c>
      <c r="I1068" s="24">
        <f t="shared" si="397"/>
        <v>0</v>
      </c>
    </row>
    <row r="1069" spans="1:9" s="24" customFormat="1" ht="12" customHeight="1">
      <c r="A1069" s="53"/>
      <c r="B1069" s="59"/>
      <c r="C1069" s="60" t="s">
        <v>1203</v>
      </c>
      <c r="D1069" s="58"/>
      <c r="E1069" s="200">
        <v>0.6714</v>
      </c>
      <c r="F1069" s="56">
        <f t="shared" si="411"/>
        <v>0</v>
      </c>
      <c r="G1069" s="28"/>
      <c r="H1069" s="25">
        <f t="shared" si="409"/>
        <v>18.127800000000001</v>
      </c>
      <c r="I1069" s="24">
        <f t="shared" si="397"/>
        <v>0</v>
      </c>
    </row>
    <row r="1070" spans="1:9" s="24" customFormat="1" ht="12" customHeight="1">
      <c r="A1070" s="53"/>
      <c r="B1070" s="59"/>
      <c r="C1070" s="60" t="s">
        <v>1204</v>
      </c>
      <c r="D1070" s="58"/>
      <c r="E1070" s="200">
        <v>0.6714</v>
      </c>
      <c r="F1070" s="56">
        <f t="shared" si="411"/>
        <v>0</v>
      </c>
      <c r="G1070" s="28"/>
      <c r="H1070" s="25">
        <f t="shared" si="409"/>
        <v>18.127800000000001</v>
      </c>
      <c r="I1070" s="24">
        <f t="shared" si="397"/>
        <v>0</v>
      </c>
    </row>
    <row r="1071" spans="1:9" s="24" customFormat="1" ht="12" customHeight="1">
      <c r="A1071" s="53">
        <v>924</v>
      </c>
      <c r="B1071" s="59"/>
      <c r="C1071" s="60" t="s">
        <v>1205</v>
      </c>
      <c r="D1071" s="58"/>
      <c r="E1071" s="200">
        <v>0.6714</v>
      </c>
      <c r="F1071" s="56">
        <f t="shared" si="404"/>
        <v>0</v>
      </c>
      <c r="G1071" s="28"/>
      <c r="H1071" s="25">
        <f t="shared" si="409"/>
        <v>18.127800000000001</v>
      </c>
      <c r="I1071" s="24">
        <f t="shared" si="397"/>
        <v>0</v>
      </c>
    </row>
    <row r="1072" spans="1:9" s="24" customFormat="1" ht="12" customHeight="1">
      <c r="A1072" s="53">
        <v>925</v>
      </c>
      <c r="B1072" s="59"/>
      <c r="C1072" s="60" t="s">
        <v>1206</v>
      </c>
      <c r="D1072" s="58"/>
      <c r="E1072" s="200">
        <v>0.6714</v>
      </c>
      <c r="F1072" s="56">
        <f t="shared" si="404"/>
        <v>0</v>
      </c>
      <c r="G1072" s="28"/>
      <c r="H1072" s="25">
        <f t="shared" si="409"/>
        <v>18.127800000000001</v>
      </c>
      <c r="I1072" s="24">
        <f t="shared" si="397"/>
        <v>0</v>
      </c>
    </row>
    <row r="1073" spans="1:9" s="24" customFormat="1" ht="12" customHeight="1">
      <c r="A1073" s="106"/>
      <c r="B1073" s="107"/>
      <c r="C1073" s="110" t="s">
        <v>1207</v>
      </c>
      <c r="D1073" s="108"/>
      <c r="E1073" s="200">
        <v>0.6714</v>
      </c>
      <c r="F1073" s="109">
        <f t="shared" ref="F1073" si="412">E1073*D1073</f>
        <v>0</v>
      </c>
      <c r="G1073" s="28"/>
      <c r="H1073" s="25">
        <f t="shared" si="409"/>
        <v>18.127800000000001</v>
      </c>
      <c r="I1073" s="24">
        <f t="shared" si="397"/>
        <v>0</v>
      </c>
    </row>
    <row r="1074" spans="1:9" s="24" customFormat="1" ht="12" customHeight="1" thickBot="1">
      <c r="A1074" s="102"/>
      <c r="B1074" s="103"/>
      <c r="C1074" s="111" t="s">
        <v>2139</v>
      </c>
      <c r="D1074" s="104"/>
      <c r="E1074" s="204">
        <v>0.8</v>
      </c>
      <c r="F1074" s="105">
        <f t="shared" ref="F1074" si="413">E1074*D1074</f>
        <v>0</v>
      </c>
      <c r="G1074" s="28"/>
      <c r="H1074" s="25">
        <f t="shared" si="409"/>
        <v>21.6</v>
      </c>
      <c r="I1074" s="24">
        <f t="shared" si="397"/>
        <v>0</v>
      </c>
    </row>
    <row r="1075" spans="1:9" s="24" customFormat="1" ht="12" customHeight="1">
      <c r="A1075" s="75">
        <v>926</v>
      </c>
      <c r="B1075" s="88"/>
      <c r="C1075" s="101" t="s">
        <v>1208</v>
      </c>
      <c r="D1075" s="89"/>
      <c r="E1075" s="205">
        <v>0.6714</v>
      </c>
      <c r="F1075" s="90">
        <f t="shared" si="404"/>
        <v>0</v>
      </c>
      <c r="G1075" s="28"/>
      <c r="H1075" s="25">
        <f t="shared" si="409"/>
        <v>18.127800000000001</v>
      </c>
      <c r="I1075" s="24">
        <f t="shared" si="397"/>
        <v>0</v>
      </c>
    </row>
    <row r="1076" spans="1:9" s="24" customFormat="1" ht="12" customHeight="1">
      <c r="A1076" s="53">
        <v>927</v>
      </c>
      <c r="B1076" s="59"/>
      <c r="C1076" s="60" t="s">
        <v>1209</v>
      </c>
      <c r="D1076" s="58"/>
      <c r="E1076" s="200">
        <v>0.6714</v>
      </c>
      <c r="F1076" s="56">
        <f t="shared" si="404"/>
        <v>0</v>
      </c>
      <c r="G1076" s="28"/>
      <c r="H1076" s="25">
        <f t="shared" si="409"/>
        <v>18.127800000000001</v>
      </c>
      <c r="I1076" s="24">
        <f t="shared" si="397"/>
        <v>0</v>
      </c>
    </row>
    <row r="1077" spans="1:9" s="24" customFormat="1" ht="12" customHeight="1">
      <c r="A1077" s="53">
        <v>928</v>
      </c>
      <c r="B1077" s="59"/>
      <c r="C1077" s="60" t="s">
        <v>1210</v>
      </c>
      <c r="D1077" s="58"/>
      <c r="E1077" s="200">
        <v>0.6714</v>
      </c>
      <c r="F1077" s="56">
        <f t="shared" si="404"/>
        <v>0</v>
      </c>
      <c r="G1077" s="28"/>
      <c r="H1077" s="25">
        <f t="shared" si="409"/>
        <v>18.127800000000001</v>
      </c>
      <c r="I1077" s="24">
        <f t="shared" si="397"/>
        <v>0</v>
      </c>
    </row>
    <row r="1078" spans="1:9" s="24" customFormat="1" ht="12" customHeight="1" thickBot="1">
      <c r="A1078" s="76">
        <v>929</v>
      </c>
      <c r="B1078" s="91"/>
      <c r="C1078" s="100" t="s">
        <v>1211</v>
      </c>
      <c r="D1078" s="92"/>
      <c r="E1078" s="201">
        <v>0.8</v>
      </c>
      <c r="F1078" s="93">
        <f t="shared" si="404"/>
        <v>0</v>
      </c>
      <c r="G1078" s="28"/>
      <c r="H1078" s="25">
        <f t="shared" si="409"/>
        <v>21.6</v>
      </c>
      <c r="I1078" s="24">
        <f t="shared" si="397"/>
        <v>0</v>
      </c>
    </row>
    <row r="1079" spans="1:9" s="24" customFormat="1" ht="12" customHeight="1">
      <c r="A1079" s="49">
        <v>930</v>
      </c>
      <c r="B1079" s="86"/>
      <c r="C1079" s="87" t="s">
        <v>128</v>
      </c>
      <c r="D1079" s="87"/>
      <c r="E1079" s="206">
        <v>0.85</v>
      </c>
      <c r="F1079" s="65">
        <f t="shared" si="404"/>
        <v>0</v>
      </c>
      <c r="G1079" s="28"/>
      <c r="H1079" s="25">
        <f t="shared" ref="H1079:H1133" si="414">E1079*H$2*O$1</f>
        <v>22.95</v>
      </c>
      <c r="I1079" s="24">
        <f t="shared" si="397"/>
        <v>0</v>
      </c>
    </row>
    <row r="1080" spans="1:9" s="24" customFormat="1" ht="12" customHeight="1">
      <c r="A1080" s="6"/>
      <c r="B1080" s="31"/>
      <c r="C1080" s="7" t="s">
        <v>1214</v>
      </c>
      <c r="D1080" s="7"/>
      <c r="E1080" s="207">
        <v>0.75</v>
      </c>
      <c r="F1080" s="8">
        <f t="shared" ref="F1080:F1081" si="415">E1080*D1080</f>
        <v>0</v>
      </c>
      <c r="G1080" s="28"/>
      <c r="H1080" s="25">
        <f t="shared" si="414"/>
        <v>20.25</v>
      </c>
      <c r="I1080" s="24">
        <f t="shared" ref="I1080:I1133" si="416">H1080*D1080</f>
        <v>0</v>
      </c>
    </row>
    <row r="1081" spans="1:9" s="24" customFormat="1" ht="12" customHeight="1">
      <c r="A1081" s="49"/>
      <c r="B1081" s="86"/>
      <c r="C1081" s="87" t="s">
        <v>1419</v>
      </c>
      <c r="D1081" s="87"/>
      <c r="E1081" s="206">
        <v>0.75</v>
      </c>
      <c r="F1081" s="65">
        <f t="shared" si="415"/>
        <v>0</v>
      </c>
      <c r="G1081" s="28"/>
      <c r="H1081" s="25">
        <f t="shared" si="414"/>
        <v>20.25</v>
      </c>
      <c r="I1081" s="24">
        <f t="shared" si="416"/>
        <v>0</v>
      </c>
    </row>
    <row r="1082" spans="1:9" s="24" customFormat="1" ht="12" customHeight="1">
      <c r="A1082" s="53">
        <v>931</v>
      </c>
      <c r="B1082" s="31"/>
      <c r="C1082" s="7" t="s">
        <v>127</v>
      </c>
      <c r="D1082" s="7"/>
      <c r="E1082" s="207">
        <v>0.75</v>
      </c>
      <c r="F1082" s="8">
        <f t="shared" si="404"/>
        <v>0</v>
      </c>
      <c r="G1082" s="28"/>
      <c r="H1082" s="25">
        <f t="shared" si="414"/>
        <v>20.25</v>
      </c>
      <c r="I1082" s="24">
        <f t="shared" si="416"/>
        <v>0</v>
      </c>
    </row>
    <row r="1083" spans="1:9" s="24" customFormat="1" ht="12" customHeight="1">
      <c r="A1083" s="53">
        <v>932</v>
      </c>
      <c r="B1083" s="31"/>
      <c r="C1083" s="7" t="s">
        <v>223</v>
      </c>
      <c r="D1083" s="7"/>
      <c r="E1083" s="207">
        <v>0.75</v>
      </c>
      <c r="F1083" s="8">
        <f t="shared" si="404"/>
        <v>0</v>
      </c>
      <c r="G1083" s="28"/>
      <c r="H1083" s="25">
        <f t="shared" si="414"/>
        <v>20.25</v>
      </c>
      <c r="I1083" s="24">
        <f t="shared" si="416"/>
        <v>0</v>
      </c>
    </row>
    <row r="1084" spans="1:9" s="24" customFormat="1" ht="12" customHeight="1">
      <c r="A1084" s="6">
        <v>933</v>
      </c>
      <c r="B1084" s="31"/>
      <c r="C1084" s="7" t="s">
        <v>129</v>
      </c>
      <c r="D1084" s="7"/>
      <c r="E1084" s="207">
        <v>0.75</v>
      </c>
      <c r="F1084" s="8">
        <f t="shared" si="404"/>
        <v>0</v>
      </c>
      <c r="G1084" s="28"/>
      <c r="H1084" s="25">
        <f t="shared" si="414"/>
        <v>20.25</v>
      </c>
      <c r="I1084" s="24">
        <f t="shared" si="416"/>
        <v>0</v>
      </c>
    </row>
    <row r="1085" spans="1:9" s="24" customFormat="1" ht="12" customHeight="1">
      <c r="A1085" s="6">
        <v>934</v>
      </c>
      <c r="B1085" s="31"/>
      <c r="C1085" s="7" t="s">
        <v>130</v>
      </c>
      <c r="D1085" s="7"/>
      <c r="E1085" s="207">
        <v>0.75</v>
      </c>
      <c r="F1085" s="8">
        <f t="shared" si="404"/>
        <v>0</v>
      </c>
      <c r="G1085" s="28"/>
      <c r="H1085" s="25">
        <f t="shared" si="414"/>
        <v>20.25</v>
      </c>
      <c r="I1085" s="24">
        <f t="shared" si="416"/>
        <v>0</v>
      </c>
    </row>
    <row r="1086" spans="1:9" s="24" customFormat="1" ht="12" customHeight="1">
      <c r="A1086" s="53">
        <v>935</v>
      </c>
      <c r="B1086" s="31"/>
      <c r="C1086" s="7" t="s">
        <v>131</v>
      </c>
      <c r="D1086" s="7"/>
      <c r="E1086" s="207">
        <v>0.75</v>
      </c>
      <c r="F1086" s="8">
        <f t="shared" si="404"/>
        <v>0</v>
      </c>
      <c r="G1086" s="28"/>
      <c r="H1086" s="25">
        <f t="shared" si="414"/>
        <v>20.25</v>
      </c>
      <c r="I1086" s="24">
        <f t="shared" si="416"/>
        <v>0</v>
      </c>
    </row>
    <row r="1087" spans="1:9" s="24" customFormat="1" ht="12" customHeight="1">
      <c r="A1087" s="53">
        <v>936</v>
      </c>
      <c r="B1087" s="31"/>
      <c r="C1087" s="7" t="s">
        <v>132</v>
      </c>
      <c r="D1087" s="7"/>
      <c r="E1087" s="207">
        <v>0.75</v>
      </c>
      <c r="F1087" s="8">
        <f t="shared" ref="F1087:F1118" si="417">E1087*D1087</f>
        <v>0</v>
      </c>
      <c r="G1087" s="28"/>
      <c r="H1087" s="25">
        <f t="shared" si="414"/>
        <v>20.25</v>
      </c>
      <c r="I1087" s="24">
        <f t="shared" si="416"/>
        <v>0</v>
      </c>
    </row>
    <row r="1088" spans="1:9" s="24" customFormat="1" ht="12" customHeight="1">
      <c r="A1088" s="6">
        <v>937</v>
      </c>
      <c r="B1088" s="31"/>
      <c r="C1088" s="7" t="s">
        <v>133</v>
      </c>
      <c r="D1088" s="7"/>
      <c r="E1088" s="207">
        <v>0.75</v>
      </c>
      <c r="F1088" s="8">
        <f t="shared" si="417"/>
        <v>0</v>
      </c>
      <c r="G1088" s="28"/>
      <c r="H1088" s="25">
        <f t="shared" si="414"/>
        <v>20.25</v>
      </c>
      <c r="I1088" s="24">
        <f t="shared" si="416"/>
        <v>0</v>
      </c>
    </row>
    <row r="1089" spans="1:16" s="24" customFormat="1" ht="12" customHeight="1">
      <c r="A1089" s="6">
        <v>938</v>
      </c>
      <c r="B1089" s="34"/>
      <c r="C1089" s="11" t="s">
        <v>134</v>
      </c>
      <c r="D1089" s="11"/>
      <c r="E1089" s="208">
        <v>0.75</v>
      </c>
      <c r="F1089" s="8">
        <f t="shared" si="417"/>
        <v>0</v>
      </c>
      <c r="G1089" s="28"/>
      <c r="H1089" s="25">
        <f t="shared" si="414"/>
        <v>20.25</v>
      </c>
      <c r="I1089" s="24">
        <f t="shared" si="416"/>
        <v>0</v>
      </c>
    </row>
    <row r="1090" spans="1:16" s="24" customFormat="1" ht="12" customHeight="1">
      <c r="A1090" s="6"/>
      <c r="B1090" s="34"/>
      <c r="C1090" s="11" t="s">
        <v>1218</v>
      </c>
      <c r="D1090" s="11"/>
      <c r="E1090" s="208">
        <v>1</v>
      </c>
      <c r="F1090" s="8">
        <f t="shared" ref="F1090" si="418">E1090*D1090</f>
        <v>0</v>
      </c>
      <c r="G1090" s="28"/>
      <c r="H1090" s="25">
        <f t="shared" si="414"/>
        <v>27</v>
      </c>
      <c r="I1090" s="24">
        <f t="shared" si="416"/>
        <v>0</v>
      </c>
    </row>
    <row r="1091" spans="1:16" s="24" customFormat="1" ht="12" customHeight="1">
      <c r="A1091" s="53">
        <v>939</v>
      </c>
      <c r="B1091" s="34"/>
      <c r="C1091" s="11" t="s">
        <v>144</v>
      </c>
      <c r="D1091" s="11"/>
      <c r="E1091" s="208">
        <v>0.75</v>
      </c>
      <c r="F1091" s="8">
        <f t="shared" si="417"/>
        <v>0</v>
      </c>
      <c r="G1091" s="28"/>
      <c r="H1091" s="25">
        <f t="shared" si="414"/>
        <v>20.25</v>
      </c>
      <c r="I1091" s="24">
        <f t="shared" si="416"/>
        <v>0</v>
      </c>
    </row>
    <row r="1092" spans="1:16" s="24" customFormat="1" ht="12" customHeight="1">
      <c r="A1092" s="53">
        <v>940</v>
      </c>
      <c r="B1092" s="35"/>
      <c r="C1092" s="13" t="s">
        <v>224</v>
      </c>
      <c r="D1092" s="13"/>
      <c r="E1092" s="209">
        <v>0.75</v>
      </c>
      <c r="F1092" s="8">
        <f t="shared" si="417"/>
        <v>0</v>
      </c>
      <c r="G1092" s="26"/>
      <c r="H1092" s="25">
        <f t="shared" si="414"/>
        <v>20.25</v>
      </c>
      <c r="I1092" s="24">
        <f t="shared" si="416"/>
        <v>0</v>
      </c>
      <c r="J1092"/>
      <c r="K1092"/>
      <c r="L1092"/>
      <c r="M1092"/>
      <c r="N1092"/>
      <c r="O1092"/>
      <c r="P1092"/>
    </row>
    <row r="1093" spans="1:16" s="24" customFormat="1" ht="12" customHeight="1">
      <c r="A1093" s="6">
        <v>941</v>
      </c>
      <c r="B1093" s="35"/>
      <c r="C1093" s="13" t="s">
        <v>135</v>
      </c>
      <c r="D1093" s="13"/>
      <c r="E1093" s="209">
        <v>0.75</v>
      </c>
      <c r="F1093" s="8">
        <f t="shared" si="417"/>
        <v>0</v>
      </c>
      <c r="G1093" s="26"/>
      <c r="H1093" s="25">
        <f t="shared" si="414"/>
        <v>20.25</v>
      </c>
      <c r="I1093" s="24">
        <f t="shared" si="416"/>
        <v>0</v>
      </c>
      <c r="J1093"/>
      <c r="K1093"/>
      <c r="L1093"/>
      <c r="M1093"/>
      <c r="N1093"/>
      <c r="O1093"/>
      <c r="P1093"/>
    </row>
    <row r="1094" spans="1:16" s="24" customFormat="1" ht="12" customHeight="1">
      <c r="A1094" s="6">
        <v>942</v>
      </c>
      <c r="B1094" s="35"/>
      <c r="C1094" s="13" t="s">
        <v>212</v>
      </c>
      <c r="D1094" s="13"/>
      <c r="E1094" s="209">
        <v>1</v>
      </c>
      <c r="F1094" s="8">
        <f t="shared" si="417"/>
        <v>0</v>
      </c>
      <c r="G1094" s="26"/>
      <c r="H1094" s="25">
        <f t="shared" si="414"/>
        <v>27</v>
      </c>
      <c r="I1094" s="24">
        <f t="shared" si="416"/>
        <v>0</v>
      </c>
      <c r="J1094"/>
      <c r="K1094"/>
      <c r="L1094"/>
      <c r="M1094"/>
      <c r="N1094"/>
      <c r="O1094"/>
      <c r="P1094"/>
    </row>
    <row r="1095" spans="1:16" s="24" customFormat="1" ht="12" customHeight="1">
      <c r="A1095" s="53">
        <v>943</v>
      </c>
      <c r="B1095" s="35"/>
      <c r="C1095" s="13" t="s">
        <v>2163</v>
      </c>
      <c r="D1095" s="13"/>
      <c r="E1095" s="209">
        <v>0.92</v>
      </c>
      <c r="F1095" s="8">
        <f t="shared" si="417"/>
        <v>0</v>
      </c>
      <c r="G1095" s="26"/>
      <c r="H1095" s="25">
        <f t="shared" si="414"/>
        <v>24.84</v>
      </c>
      <c r="I1095" s="24">
        <f t="shared" si="416"/>
        <v>0</v>
      </c>
      <c r="J1095"/>
      <c r="K1095"/>
      <c r="L1095"/>
      <c r="M1095"/>
      <c r="N1095"/>
      <c r="O1095"/>
      <c r="P1095"/>
    </row>
    <row r="1096" spans="1:16" s="24" customFormat="1" ht="12" customHeight="1">
      <c r="A1096" s="53">
        <v>944</v>
      </c>
      <c r="B1096" s="35"/>
      <c r="C1096" s="13" t="s">
        <v>213</v>
      </c>
      <c r="D1096" s="13"/>
      <c r="E1096" s="209">
        <v>0.75</v>
      </c>
      <c r="F1096" s="8">
        <f t="shared" si="417"/>
        <v>0</v>
      </c>
      <c r="G1096" s="26"/>
      <c r="H1096" s="25">
        <f t="shared" si="414"/>
        <v>20.25</v>
      </c>
      <c r="I1096" s="24">
        <f t="shared" si="416"/>
        <v>0</v>
      </c>
      <c r="J1096"/>
      <c r="K1096"/>
      <c r="L1096"/>
      <c r="M1096"/>
      <c r="N1096"/>
      <c r="O1096"/>
      <c r="P1096"/>
    </row>
    <row r="1097" spans="1:16" s="24" customFormat="1" ht="12" customHeight="1">
      <c r="A1097" s="6">
        <v>945</v>
      </c>
      <c r="B1097" s="35"/>
      <c r="C1097" s="13" t="s">
        <v>214</v>
      </c>
      <c r="D1097" s="13"/>
      <c r="E1097" s="209">
        <v>0.75</v>
      </c>
      <c r="F1097" s="8">
        <f t="shared" si="417"/>
        <v>0</v>
      </c>
      <c r="G1097" s="26"/>
      <c r="H1097" s="25">
        <f t="shared" si="414"/>
        <v>20.25</v>
      </c>
      <c r="I1097" s="24">
        <f t="shared" si="416"/>
        <v>0</v>
      </c>
      <c r="J1097"/>
      <c r="K1097"/>
      <c r="L1097"/>
      <c r="M1097"/>
      <c r="N1097"/>
      <c r="O1097"/>
      <c r="P1097"/>
    </row>
    <row r="1098" spans="1:16" s="23" customFormat="1" ht="12" customHeight="1">
      <c r="A1098" s="6">
        <v>946</v>
      </c>
      <c r="B1098" s="32"/>
      <c r="C1098" s="9" t="s">
        <v>215</v>
      </c>
      <c r="D1098" s="9"/>
      <c r="E1098" s="210">
        <v>0.75</v>
      </c>
      <c r="F1098" s="8">
        <f t="shared" si="417"/>
        <v>0</v>
      </c>
      <c r="G1098" s="26"/>
      <c r="H1098" s="25">
        <f t="shared" si="414"/>
        <v>20.25</v>
      </c>
      <c r="I1098" s="24">
        <f t="shared" si="416"/>
        <v>0</v>
      </c>
      <c r="J1098"/>
      <c r="K1098"/>
      <c r="L1098"/>
      <c r="M1098"/>
      <c r="N1098"/>
      <c r="O1098"/>
      <c r="P1098"/>
    </row>
    <row r="1099" spans="1:16" s="23" customFormat="1" ht="12" customHeight="1">
      <c r="A1099" s="53">
        <v>947</v>
      </c>
      <c r="B1099" s="32"/>
      <c r="C1099" s="9" t="s">
        <v>225</v>
      </c>
      <c r="D1099" s="9"/>
      <c r="E1099" s="210">
        <v>0.75</v>
      </c>
      <c r="F1099" s="8">
        <f t="shared" si="417"/>
        <v>0</v>
      </c>
      <c r="G1099" s="26"/>
      <c r="H1099" s="25">
        <f t="shared" si="414"/>
        <v>20.25</v>
      </c>
      <c r="I1099" s="24">
        <f t="shared" si="416"/>
        <v>0</v>
      </c>
      <c r="J1099"/>
      <c r="K1099"/>
      <c r="L1099"/>
      <c r="M1099"/>
      <c r="N1099"/>
      <c r="O1099"/>
      <c r="P1099"/>
    </row>
    <row r="1100" spans="1:16" s="23" customFormat="1" ht="12" customHeight="1">
      <c r="A1100" s="53">
        <v>948</v>
      </c>
      <c r="B1100" s="32"/>
      <c r="C1100" s="9" t="s">
        <v>226</v>
      </c>
      <c r="D1100" s="9"/>
      <c r="E1100" s="210">
        <v>0.75</v>
      </c>
      <c r="F1100" s="8">
        <f t="shared" si="417"/>
        <v>0</v>
      </c>
      <c r="G1100" s="26"/>
      <c r="H1100" s="25">
        <f t="shared" si="414"/>
        <v>20.25</v>
      </c>
      <c r="I1100" s="24">
        <f t="shared" si="416"/>
        <v>0</v>
      </c>
      <c r="J1100"/>
      <c r="K1100"/>
      <c r="L1100"/>
      <c r="M1100"/>
      <c r="N1100"/>
      <c r="O1100"/>
      <c r="P1100"/>
    </row>
    <row r="1101" spans="1:16" s="24" customFormat="1" ht="12" customHeight="1">
      <c r="A1101" s="53"/>
      <c r="B1101" s="31"/>
      <c r="C1101" s="7" t="s">
        <v>1212</v>
      </c>
      <c r="D1101" s="7"/>
      <c r="E1101" s="207">
        <v>1</v>
      </c>
      <c r="F1101" s="8">
        <f t="shared" si="417"/>
        <v>0</v>
      </c>
      <c r="G1101" s="26"/>
      <c r="H1101" s="25">
        <f t="shared" si="414"/>
        <v>27</v>
      </c>
      <c r="I1101" s="24">
        <f t="shared" si="416"/>
        <v>0</v>
      </c>
      <c r="J1101"/>
      <c r="K1101"/>
      <c r="L1101"/>
      <c r="M1101"/>
      <c r="N1101"/>
      <c r="O1101"/>
      <c r="P1101"/>
    </row>
    <row r="1102" spans="1:16" s="23" customFormat="1" ht="12" customHeight="1">
      <c r="A1102" s="6">
        <v>949</v>
      </c>
      <c r="B1102" s="32"/>
      <c r="C1102" s="9" t="s">
        <v>145</v>
      </c>
      <c r="D1102" s="9"/>
      <c r="E1102" s="210">
        <v>0.75</v>
      </c>
      <c r="F1102" s="8">
        <f t="shared" si="417"/>
        <v>0</v>
      </c>
      <c r="G1102" s="26"/>
      <c r="H1102" s="25">
        <f t="shared" si="414"/>
        <v>20.25</v>
      </c>
      <c r="I1102" s="24">
        <f t="shared" si="416"/>
        <v>0</v>
      </c>
      <c r="J1102"/>
      <c r="K1102"/>
      <c r="L1102"/>
      <c r="M1102"/>
      <c r="N1102"/>
      <c r="O1102"/>
      <c r="P1102"/>
    </row>
    <row r="1103" spans="1:16" s="23" customFormat="1" ht="12" customHeight="1">
      <c r="A1103" s="53"/>
      <c r="B1103" s="54"/>
      <c r="C1103" s="13" t="s">
        <v>1282</v>
      </c>
      <c r="D1103" s="55"/>
      <c r="E1103" s="210">
        <v>0.75</v>
      </c>
      <c r="F1103" s="8">
        <f t="shared" si="417"/>
        <v>0</v>
      </c>
      <c r="G1103" s="26"/>
      <c r="H1103" s="25">
        <f t="shared" si="414"/>
        <v>20.25</v>
      </c>
      <c r="I1103" s="24">
        <f t="shared" si="416"/>
        <v>0</v>
      </c>
      <c r="J1103"/>
      <c r="K1103"/>
      <c r="L1103"/>
      <c r="M1103"/>
      <c r="N1103"/>
      <c r="O1103"/>
      <c r="P1103"/>
    </row>
    <row r="1104" spans="1:16" s="23" customFormat="1" ht="12" customHeight="1">
      <c r="A1104" s="53"/>
      <c r="B1104" s="54"/>
      <c r="C1104" s="13" t="s">
        <v>1283</v>
      </c>
      <c r="D1104" s="55"/>
      <c r="E1104" s="210">
        <v>0.75</v>
      </c>
      <c r="F1104" s="8">
        <f t="shared" si="417"/>
        <v>0</v>
      </c>
      <c r="G1104" s="26"/>
      <c r="H1104" s="25">
        <f t="shared" si="414"/>
        <v>20.25</v>
      </c>
      <c r="I1104" s="24">
        <f t="shared" si="416"/>
        <v>0</v>
      </c>
      <c r="J1104"/>
      <c r="K1104"/>
      <c r="L1104"/>
      <c r="M1104"/>
      <c r="N1104"/>
      <c r="O1104"/>
      <c r="P1104"/>
    </row>
    <row r="1105" spans="1:16" s="23" customFormat="1" ht="12" customHeight="1">
      <c r="A1105" s="53">
        <v>952</v>
      </c>
      <c r="B1105" s="32"/>
      <c r="C1105" s="9" t="s">
        <v>136</v>
      </c>
      <c r="D1105" s="9"/>
      <c r="E1105" s="210">
        <v>0.75</v>
      </c>
      <c r="F1105" s="8">
        <f t="shared" si="417"/>
        <v>0</v>
      </c>
      <c r="G1105" s="26"/>
      <c r="H1105" s="25">
        <f t="shared" si="414"/>
        <v>20.25</v>
      </c>
      <c r="I1105" s="24">
        <f t="shared" si="416"/>
        <v>0</v>
      </c>
      <c r="J1105"/>
      <c r="K1105"/>
      <c r="L1105"/>
      <c r="M1105"/>
      <c r="N1105"/>
      <c r="O1105"/>
      <c r="P1105"/>
    </row>
    <row r="1106" spans="1:16" s="23" customFormat="1" ht="12" customHeight="1">
      <c r="A1106" s="6">
        <v>954</v>
      </c>
      <c r="B1106" s="32"/>
      <c r="C1106" s="9" t="s">
        <v>137</v>
      </c>
      <c r="D1106" s="9"/>
      <c r="E1106" s="210">
        <v>0.75</v>
      </c>
      <c r="F1106" s="8">
        <f t="shared" si="417"/>
        <v>0</v>
      </c>
      <c r="G1106" s="26"/>
      <c r="H1106" s="25">
        <f t="shared" si="414"/>
        <v>20.25</v>
      </c>
      <c r="I1106" s="24">
        <f t="shared" si="416"/>
        <v>0</v>
      </c>
      <c r="J1106"/>
      <c r="K1106"/>
      <c r="L1106"/>
      <c r="M1106"/>
      <c r="N1106"/>
      <c r="O1106"/>
      <c r="P1106"/>
    </row>
    <row r="1107" spans="1:16" s="23" customFormat="1" ht="12" customHeight="1">
      <c r="A1107" s="53">
        <v>955</v>
      </c>
      <c r="B1107" s="32"/>
      <c r="C1107" s="9" t="s">
        <v>146</v>
      </c>
      <c r="D1107" s="9"/>
      <c r="E1107" s="210">
        <v>0.75</v>
      </c>
      <c r="F1107" s="8">
        <f t="shared" si="417"/>
        <v>0</v>
      </c>
      <c r="G1107" s="26"/>
      <c r="H1107" s="25">
        <f t="shared" si="414"/>
        <v>20.25</v>
      </c>
      <c r="I1107" s="24">
        <f t="shared" si="416"/>
        <v>0</v>
      </c>
      <c r="J1107"/>
      <c r="K1107"/>
      <c r="L1107"/>
      <c r="M1107"/>
      <c r="N1107"/>
      <c r="O1107"/>
      <c r="P1107"/>
    </row>
    <row r="1108" spans="1:16" s="23" customFormat="1" ht="12" customHeight="1">
      <c r="A1108" s="53">
        <v>956</v>
      </c>
      <c r="B1108" s="32"/>
      <c r="C1108" s="9" t="s">
        <v>138</v>
      </c>
      <c r="D1108" s="9"/>
      <c r="E1108" s="210">
        <v>1</v>
      </c>
      <c r="F1108" s="8">
        <f t="shared" si="417"/>
        <v>0</v>
      </c>
      <c r="G1108" s="26"/>
      <c r="H1108" s="25">
        <f t="shared" si="414"/>
        <v>27</v>
      </c>
      <c r="I1108" s="24">
        <f t="shared" si="416"/>
        <v>0</v>
      </c>
      <c r="J1108"/>
      <c r="K1108"/>
      <c r="L1108"/>
      <c r="M1108"/>
      <c r="N1108"/>
      <c r="O1108"/>
      <c r="P1108"/>
    </row>
    <row r="1109" spans="1:16" s="23" customFormat="1" ht="12" customHeight="1">
      <c r="A1109" s="6">
        <v>957</v>
      </c>
      <c r="B1109" s="32"/>
      <c r="C1109" s="9" t="s">
        <v>139</v>
      </c>
      <c r="D1109" s="9"/>
      <c r="E1109" s="210">
        <v>1.1499999999999999</v>
      </c>
      <c r="F1109" s="8">
        <f t="shared" si="417"/>
        <v>0</v>
      </c>
      <c r="G1109" s="26"/>
      <c r="H1109" s="25">
        <f t="shared" si="414"/>
        <v>31.049999999999997</v>
      </c>
      <c r="I1109" s="24">
        <f t="shared" si="416"/>
        <v>0</v>
      </c>
      <c r="J1109"/>
      <c r="K1109"/>
      <c r="L1109"/>
      <c r="M1109"/>
      <c r="N1109"/>
      <c r="O1109"/>
      <c r="P1109"/>
    </row>
    <row r="1110" spans="1:16" s="23" customFormat="1" ht="12" customHeight="1">
      <c r="A1110" s="6">
        <v>958</v>
      </c>
      <c r="B1110" s="32"/>
      <c r="C1110" s="9" t="s">
        <v>147</v>
      </c>
      <c r="D1110" s="9"/>
      <c r="E1110" s="210">
        <v>1</v>
      </c>
      <c r="F1110" s="8">
        <f t="shared" si="417"/>
        <v>0</v>
      </c>
      <c r="G1110" s="26"/>
      <c r="H1110" s="25">
        <f t="shared" si="414"/>
        <v>27</v>
      </c>
      <c r="I1110" s="24">
        <f t="shared" si="416"/>
        <v>0</v>
      </c>
      <c r="J1110"/>
      <c r="K1110"/>
      <c r="L1110"/>
      <c r="M1110"/>
      <c r="N1110"/>
      <c r="O1110"/>
      <c r="P1110"/>
    </row>
    <row r="1111" spans="1:16" s="23" customFormat="1" ht="12" customHeight="1">
      <c r="A1111" s="53">
        <v>959</v>
      </c>
      <c r="B1111" s="32"/>
      <c r="C1111" s="9" t="s">
        <v>148</v>
      </c>
      <c r="D1111" s="9"/>
      <c r="E1111" s="210">
        <v>1</v>
      </c>
      <c r="F1111" s="8">
        <f t="shared" si="417"/>
        <v>0</v>
      </c>
      <c r="G1111" s="26"/>
      <c r="H1111" s="25">
        <f t="shared" si="414"/>
        <v>27</v>
      </c>
      <c r="I1111" s="24">
        <f t="shared" si="416"/>
        <v>0</v>
      </c>
      <c r="J1111"/>
      <c r="K1111"/>
      <c r="L1111"/>
      <c r="M1111"/>
      <c r="N1111"/>
      <c r="O1111"/>
      <c r="P1111"/>
    </row>
    <row r="1112" spans="1:16" s="23" customFormat="1" ht="12" customHeight="1">
      <c r="A1112" s="53">
        <v>960</v>
      </c>
      <c r="B1112" s="32"/>
      <c r="C1112" s="9" t="s">
        <v>141</v>
      </c>
      <c r="D1112" s="9"/>
      <c r="E1112" s="210">
        <v>1</v>
      </c>
      <c r="F1112" s="8">
        <f t="shared" si="417"/>
        <v>0</v>
      </c>
      <c r="G1112" s="26"/>
      <c r="H1112" s="25">
        <f t="shared" si="414"/>
        <v>27</v>
      </c>
      <c r="I1112" s="24">
        <f t="shared" si="416"/>
        <v>0</v>
      </c>
      <c r="J1112"/>
      <c r="K1112"/>
      <c r="L1112"/>
      <c r="M1112"/>
      <c r="N1112"/>
      <c r="O1112"/>
      <c r="P1112"/>
    </row>
    <row r="1113" spans="1:16" s="23" customFormat="1" ht="12" customHeight="1">
      <c r="A1113" s="6">
        <v>961</v>
      </c>
      <c r="B1113" s="32"/>
      <c r="C1113" s="9" t="s">
        <v>216</v>
      </c>
      <c r="D1113" s="9"/>
      <c r="E1113" s="210">
        <v>0.85</v>
      </c>
      <c r="F1113" s="8">
        <f t="shared" si="417"/>
        <v>0</v>
      </c>
      <c r="G1113" s="26"/>
      <c r="H1113" s="25">
        <f t="shared" si="414"/>
        <v>22.95</v>
      </c>
      <c r="I1113" s="24">
        <f t="shared" si="416"/>
        <v>0</v>
      </c>
      <c r="J1113"/>
      <c r="K1113"/>
      <c r="L1113"/>
      <c r="M1113"/>
      <c r="N1113"/>
      <c r="O1113"/>
      <c r="P1113"/>
    </row>
    <row r="1114" spans="1:16" s="23" customFormat="1" ht="12" customHeight="1">
      <c r="A1114" s="6">
        <v>962</v>
      </c>
      <c r="B1114" s="32"/>
      <c r="C1114" s="9" t="s">
        <v>217</v>
      </c>
      <c r="D1114" s="9"/>
      <c r="E1114" s="210">
        <v>1.3</v>
      </c>
      <c r="F1114" s="8">
        <f t="shared" si="417"/>
        <v>0</v>
      </c>
      <c r="G1114" s="26"/>
      <c r="H1114" s="25">
        <f t="shared" si="414"/>
        <v>35.1</v>
      </c>
      <c r="I1114" s="24">
        <f t="shared" si="416"/>
        <v>0</v>
      </c>
      <c r="J1114"/>
      <c r="K1114"/>
      <c r="L1114"/>
      <c r="M1114"/>
      <c r="N1114"/>
      <c r="O1114"/>
      <c r="P1114"/>
    </row>
    <row r="1115" spans="1:16" s="23" customFormat="1" ht="12" customHeight="1">
      <c r="A1115" s="53">
        <v>963</v>
      </c>
      <c r="B1115" s="32"/>
      <c r="C1115" s="9" t="s">
        <v>1284</v>
      </c>
      <c r="D1115" s="9"/>
      <c r="E1115" s="210">
        <v>1</v>
      </c>
      <c r="F1115" s="8">
        <f t="shared" si="417"/>
        <v>0</v>
      </c>
      <c r="G1115" s="26"/>
      <c r="H1115" s="25">
        <f t="shared" si="414"/>
        <v>27</v>
      </c>
      <c r="I1115" s="24">
        <f t="shared" si="416"/>
        <v>0</v>
      </c>
      <c r="J1115"/>
      <c r="K1115"/>
      <c r="L1115"/>
      <c r="M1115"/>
      <c r="N1115"/>
      <c r="O1115"/>
      <c r="P1115"/>
    </row>
    <row r="1116" spans="1:16" s="23" customFormat="1" ht="12" customHeight="1">
      <c r="A1116" s="53"/>
      <c r="B1116" s="54"/>
      <c r="C1116" s="9" t="s">
        <v>1285</v>
      </c>
      <c r="D1116" s="55"/>
      <c r="E1116" s="211">
        <v>1</v>
      </c>
      <c r="F1116" s="56">
        <f t="shared" si="417"/>
        <v>0</v>
      </c>
      <c r="G1116" s="26"/>
      <c r="H1116" s="25">
        <f t="shared" si="414"/>
        <v>27</v>
      </c>
      <c r="I1116" s="24">
        <f t="shared" si="416"/>
        <v>0</v>
      </c>
      <c r="J1116"/>
      <c r="K1116"/>
      <c r="L1116"/>
      <c r="M1116"/>
      <c r="N1116"/>
      <c r="O1116"/>
      <c r="P1116"/>
    </row>
    <row r="1117" spans="1:16" s="23" customFormat="1" ht="12" customHeight="1">
      <c r="A1117" s="53">
        <v>964</v>
      </c>
      <c r="B1117" s="32"/>
      <c r="C1117" s="9" t="s">
        <v>227</v>
      </c>
      <c r="D1117" s="9"/>
      <c r="E1117" s="210">
        <v>0.92</v>
      </c>
      <c r="F1117" s="8">
        <f t="shared" si="417"/>
        <v>0</v>
      </c>
      <c r="G1117" s="26"/>
      <c r="H1117" s="25">
        <f t="shared" si="414"/>
        <v>24.84</v>
      </c>
      <c r="I1117" s="24">
        <f t="shared" si="416"/>
        <v>0</v>
      </c>
      <c r="J1117"/>
      <c r="K1117"/>
      <c r="L1117"/>
      <c r="M1117"/>
      <c r="N1117"/>
      <c r="O1117"/>
      <c r="P1117"/>
    </row>
    <row r="1118" spans="1:16" s="23" customFormat="1" ht="12" customHeight="1">
      <c r="A1118" s="6">
        <v>965</v>
      </c>
      <c r="B1118" s="32"/>
      <c r="C1118" s="9" t="s">
        <v>149</v>
      </c>
      <c r="D1118" s="9"/>
      <c r="E1118" s="210">
        <v>1</v>
      </c>
      <c r="F1118" s="8">
        <f t="shared" si="417"/>
        <v>0</v>
      </c>
      <c r="G1118" s="26"/>
      <c r="H1118" s="25">
        <f t="shared" si="414"/>
        <v>27</v>
      </c>
      <c r="I1118" s="24">
        <f t="shared" si="416"/>
        <v>0</v>
      </c>
      <c r="J1118"/>
      <c r="K1118"/>
      <c r="L1118"/>
      <c r="M1118"/>
      <c r="N1118"/>
      <c r="O1118"/>
      <c r="P1118"/>
    </row>
    <row r="1119" spans="1:16" s="24" customFormat="1" ht="12" customHeight="1">
      <c r="A1119" s="53"/>
      <c r="B1119" s="31"/>
      <c r="C1119" s="51" t="s">
        <v>1345</v>
      </c>
      <c r="D1119" s="7"/>
      <c r="E1119" s="207">
        <v>2</v>
      </c>
      <c r="F1119" s="8">
        <f t="shared" ref="F1119" si="419">E1119*D1119</f>
        <v>0</v>
      </c>
      <c r="G1119" s="26"/>
      <c r="H1119" s="25">
        <f t="shared" si="414"/>
        <v>54</v>
      </c>
      <c r="I1119" s="24">
        <f t="shared" si="416"/>
        <v>0</v>
      </c>
      <c r="J1119"/>
      <c r="K1119"/>
      <c r="L1119"/>
      <c r="M1119"/>
      <c r="N1119"/>
      <c r="O1119"/>
      <c r="P1119"/>
    </row>
    <row r="1120" spans="1:16" s="23" customFormat="1" ht="12" customHeight="1">
      <c r="A1120" s="6">
        <v>966</v>
      </c>
      <c r="B1120" s="32"/>
      <c r="C1120" s="9" t="s">
        <v>140</v>
      </c>
      <c r="D1120" s="9"/>
      <c r="E1120" s="210">
        <v>1</v>
      </c>
      <c r="F1120" s="8">
        <f t="shared" ref="F1120:F1127" si="420">E1120*D1120</f>
        <v>0</v>
      </c>
      <c r="G1120" s="26"/>
      <c r="H1120" s="25">
        <f t="shared" si="414"/>
        <v>27</v>
      </c>
      <c r="I1120" s="24">
        <f t="shared" si="416"/>
        <v>0</v>
      </c>
      <c r="J1120"/>
      <c r="K1120"/>
      <c r="L1120"/>
      <c r="M1120"/>
      <c r="N1120"/>
      <c r="O1120"/>
      <c r="P1120"/>
    </row>
    <row r="1121" spans="1:16" s="23" customFormat="1" ht="12" customHeight="1">
      <c r="A1121" s="53">
        <v>967</v>
      </c>
      <c r="B1121" s="32"/>
      <c r="C1121" s="9" t="s">
        <v>228</v>
      </c>
      <c r="D1121" s="9"/>
      <c r="E1121" s="210">
        <v>1</v>
      </c>
      <c r="F1121" s="8">
        <f t="shared" si="420"/>
        <v>0</v>
      </c>
      <c r="G1121" s="26"/>
      <c r="H1121" s="25">
        <f t="shared" si="414"/>
        <v>27</v>
      </c>
      <c r="I1121" s="24">
        <f t="shared" si="416"/>
        <v>0</v>
      </c>
      <c r="J1121"/>
      <c r="K1121"/>
      <c r="L1121"/>
      <c r="M1121"/>
      <c r="N1121"/>
      <c r="O1121"/>
      <c r="P1121"/>
    </row>
    <row r="1122" spans="1:16" s="23" customFormat="1" ht="12" customHeight="1">
      <c r="A1122" s="53">
        <v>968</v>
      </c>
      <c r="B1122" s="32"/>
      <c r="C1122" s="9" t="s">
        <v>229</v>
      </c>
      <c r="D1122" s="9"/>
      <c r="E1122" s="210">
        <v>1.1499999999999999</v>
      </c>
      <c r="F1122" s="8">
        <f t="shared" si="420"/>
        <v>0</v>
      </c>
      <c r="G1122" s="26"/>
      <c r="H1122" s="25">
        <f t="shared" si="414"/>
        <v>31.049999999999997</v>
      </c>
      <c r="I1122" s="24">
        <f t="shared" si="416"/>
        <v>0</v>
      </c>
      <c r="J1122"/>
      <c r="K1122"/>
      <c r="L1122"/>
      <c r="M1122"/>
      <c r="N1122"/>
      <c r="O1122"/>
      <c r="P1122"/>
    </row>
    <row r="1123" spans="1:16" s="23" customFormat="1" ht="12" customHeight="1">
      <c r="A1123" s="6">
        <v>969</v>
      </c>
      <c r="B1123" s="32"/>
      <c r="C1123" s="9" t="s">
        <v>230</v>
      </c>
      <c r="D1123" s="9"/>
      <c r="E1123" s="210">
        <v>2.4</v>
      </c>
      <c r="F1123" s="8">
        <f t="shared" si="420"/>
        <v>0</v>
      </c>
      <c r="G1123" s="26"/>
      <c r="H1123" s="25">
        <f t="shared" si="414"/>
        <v>64.8</v>
      </c>
      <c r="I1123" s="24">
        <f t="shared" si="416"/>
        <v>0</v>
      </c>
      <c r="J1123"/>
      <c r="K1123"/>
      <c r="L1123"/>
      <c r="M1123"/>
      <c r="N1123"/>
      <c r="O1123"/>
      <c r="P1123"/>
    </row>
    <row r="1124" spans="1:16" s="23" customFormat="1" ht="12" customHeight="1">
      <c r="A1124" s="6">
        <v>970</v>
      </c>
      <c r="B1124" s="32"/>
      <c r="C1124" s="9" t="s">
        <v>231</v>
      </c>
      <c r="D1124" s="9"/>
      <c r="E1124" s="210">
        <v>1.4</v>
      </c>
      <c r="F1124" s="8">
        <f t="shared" si="420"/>
        <v>0</v>
      </c>
      <c r="G1124" s="26"/>
      <c r="H1124" s="25">
        <f t="shared" si="414"/>
        <v>37.799999999999997</v>
      </c>
      <c r="I1124" s="24">
        <f t="shared" si="416"/>
        <v>0</v>
      </c>
      <c r="J1124"/>
      <c r="K1124"/>
      <c r="L1124"/>
      <c r="M1124"/>
      <c r="N1124"/>
      <c r="O1124"/>
      <c r="P1124"/>
    </row>
    <row r="1125" spans="1:16" s="23" customFormat="1" ht="12" customHeight="1">
      <c r="A1125" s="53">
        <v>971</v>
      </c>
      <c r="B1125" s="32"/>
      <c r="C1125" s="9" t="s">
        <v>150</v>
      </c>
      <c r="D1125" s="9"/>
      <c r="E1125" s="210">
        <v>1.3</v>
      </c>
      <c r="F1125" s="8">
        <f t="shared" si="420"/>
        <v>0</v>
      </c>
      <c r="G1125" s="26"/>
      <c r="H1125" s="25">
        <f t="shared" si="414"/>
        <v>35.1</v>
      </c>
      <c r="I1125" s="24">
        <f t="shared" si="416"/>
        <v>0</v>
      </c>
      <c r="J1125"/>
      <c r="K1125"/>
      <c r="L1125"/>
      <c r="M1125"/>
      <c r="N1125"/>
      <c r="O1125"/>
      <c r="P1125"/>
    </row>
    <row r="1126" spans="1:16" s="23" customFormat="1" ht="12" customHeight="1">
      <c r="A1126" s="53">
        <v>972</v>
      </c>
      <c r="B1126" s="32"/>
      <c r="C1126" s="9" t="s">
        <v>151</v>
      </c>
      <c r="D1126" s="9"/>
      <c r="E1126" s="210">
        <v>1.4</v>
      </c>
      <c r="F1126" s="8">
        <f t="shared" si="420"/>
        <v>0</v>
      </c>
      <c r="G1126" s="26"/>
      <c r="H1126" s="25">
        <f t="shared" si="414"/>
        <v>37.799999999999997</v>
      </c>
      <c r="I1126" s="24">
        <f t="shared" si="416"/>
        <v>0</v>
      </c>
      <c r="J1126"/>
      <c r="K1126"/>
      <c r="L1126"/>
      <c r="M1126"/>
      <c r="N1126"/>
      <c r="O1126"/>
      <c r="P1126"/>
    </row>
    <row r="1127" spans="1:16" s="23" customFormat="1" ht="12" customHeight="1">
      <c r="A1127" s="6">
        <v>973</v>
      </c>
      <c r="B1127" s="32"/>
      <c r="C1127" s="9" t="s">
        <v>142</v>
      </c>
      <c r="D1127" s="9"/>
      <c r="E1127" s="210">
        <v>1.9</v>
      </c>
      <c r="F1127" s="8">
        <f t="shared" si="420"/>
        <v>0</v>
      </c>
      <c r="G1127" s="26"/>
      <c r="H1127" s="25">
        <f t="shared" si="414"/>
        <v>51.3</v>
      </c>
      <c r="I1127" s="24">
        <f t="shared" si="416"/>
        <v>0</v>
      </c>
      <c r="J1127"/>
      <c r="K1127"/>
      <c r="L1127"/>
      <c r="M1127"/>
      <c r="N1127"/>
      <c r="O1127"/>
      <c r="P1127"/>
    </row>
    <row r="1128" spans="1:16" s="23" customFormat="1" ht="12" customHeight="1">
      <c r="A1128" s="6">
        <v>974</v>
      </c>
      <c r="B1128" s="32"/>
      <c r="C1128" s="9" t="s">
        <v>232</v>
      </c>
      <c r="D1128" s="9"/>
      <c r="E1128" s="210">
        <v>1.4</v>
      </c>
      <c r="F1128" s="8">
        <f t="shared" ref="F1128:F1133" si="421">E1128*D1128</f>
        <v>0</v>
      </c>
      <c r="G1128" s="26"/>
      <c r="H1128" s="25">
        <f t="shared" si="414"/>
        <v>37.799999999999997</v>
      </c>
      <c r="I1128" s="24">
        <f t="shared" si="416"/>
        <v>0</v>
      </c>
      <c r="J1128"/>
      <c r="K1128"/>
      <c r="L1128"/>
      <c r="M1128"/>
      <c r="N1128"/>
      <c r="O1128"/>
      <c r="P1128"/>
    </row>
    <row r="1129" spans="1:16" s="23" customFormat="1" ht="12" customHeight="1">
      <c r="A1129" s="53">
        <v>975</v>
      </c>
      <c r="B1129" s="32"/>
      <c r="C1129" s="9" t="s">
        <v>152</v>
      </c>
      <c r="D1129" s="9"/>
      <c r="E1129" s="210">
        <v>1.7</v>
      </c>
      <c r="F1129" s="8">
        <f t="shared" si="421"/>
        <v>0</v>
      </c>
      <c r="G1129" s="26"/>
      <c r="H1129" s="25">
        <f t="shared" si="414"/>
        <v>45.9</v>
      </c>
      <c r="I1129" s="24">
        <f t="shared" si="416"/>
        <v>0</v>
      </c>
      <c r="J1129"/>
      <c r="K1129"/>
      <c r="L1129"/>
      <c r="M1129"/>
      <c r="N1129"/>
      <c r="O1129"/>
      <c r="P1129"/>
    </row>
    <row r="1130" spans="1:16" s="23" customFormat="1" ht="12" customHeight="1">
      <c r="A1130" s="53">
        <v>976</v>
      </c>
      <c r="B1130" s="32"/>
      <c r="C1130" s="9" t="s">
        <v>143</v>
      </c>
      <c r="D1130" s="9"/>
      <c r="E1130" s="210">
        <v>2.4</v>
      </c>
      <c r="F1130" s="8">
        <f t="shared" si="421"/>
        <v>0</v>
      </c>
      <c r="G1130" s="26"/>
      <c r="H1130" s="25">
        <f t="shared" si="414"/>
        <v>64.8</v>
      </c>
      <c r="I1130" s="24">
        <f t="shared" si="416"/>
        <v>0</v>
      </c>
      <c r="J1130"/>
      <c r="K1130"/>
      <c r="L1130"/>
      <c r="M1130"/>
      <c r="N1130"/>
      <c r="O1130"/>
      <c r="P1130"/>
    </row>
    <row r="1131" spans="1:16" s="23" customFormat="1" ht="12" customHeight="1">
      <c r="A1131" s="6">
        <v>977</v>
      </c>
      <c r="B1131" s="32"/>
      <c r="C1131" s="9" t="s">
        <v>153</v>
      </c>
      <c r="D1131" s="9"/>
      <c r="E1131" s="210">
        <v>1.9</v>
      </c>
      <c r="F1131" s="8">
        <f t="shared" si="421"/>
        <v>0</v>
      </c>
      <c r="G1131" s="26"/>
      <c r="H1131" s="25">
        <f t="shared" si="414"/>
        <v>51.3</v>
      </c>
      <c r="I1131" s="24">
        <f t="shared" si="416"/>
        <v>0</v>
      </c>
      <c r="J1131"/>
      <c r="K1131"/>
      <c r="L1131"/>
      <c r="M1131"/>
      <c r="N1131"/>
      <c r="O1131"/>
      <c r="P1131"/>
    </row>
    <row r="1132" spans="1:16" s="23" customFormat="1" ht="12" customHeight="1">
      <c r="A1132" s="6">
        <v>978</v>
      </c>
      <c r="B1132" s="32"/>
      <c r="C1132" s="9" t="s">
        <v>233</v>
      </c>
      <c r="D1132" s="9"/>
      <c r="E1132" s="210">
        <v>3.2</v>
      </c>
      <c r="F1132" s="8">
        <f t="shared" si="421"/>
        <v>0</v>
      </c>
      <c r="G1132" s="26"/>
      <c r="H1132" s="25">
        <f t="shared" si="414"/>
        <v>86.4</v>
      </c>
      <c r="I1132" s="24">
        <f t="shared" si="416"/>
        <v>0</v>
      </c>
      <c r="J1132"/>
      <c r="K1132"/>
      <c r="L1132"/>
      <c r="M1132"/>
      <c r="N1132"/>
      <c r="O1132"/>
      <c r="P1132"/>
    </row>
    <row r="1133" spans="1:16" s="23" customFormat="1" ht="12" customHeight="1" thickBot="1">
      <c r="A1133" s="71">
        <v>979</v>
      </c>
      <c r="B1133" s="72"/>
      <c r="C1133" s="73" t="s">
        <v>154</v>
      </c>
      <c r="D1133" s="73"/>
      <c r="E1133" s="212">
        <v>3.4</v>
      </c>
      <c r="F1133" s="74">
        <f t="shared" si="421"/>
        <v>0</v>
      </c>
      <c r="G1133" s="26"/>
      <c r="H1133" s="25">
        <f t="shared" si="414"/>
        <v>91.8</v>
      </c>
      <c r="I1133" s="24">
        <f t="shared" si="416"/>
        <v>0</v>
      </c>
      <c r="J1133"/>
      <c r="K1133"/>
      <c r="L1133"/>
      <c r="M1133"/>
      <c r="N1133"/>
      <c r="O1133"/>
      <c r="P1133"/>
    </row>
    <row r="1134" spans="1:16" s="23" customFormat="1" ht="12" customHeight="1">
      <c r="A1134" s="124"/>
      <c r="B1134" s="125"/>
      <c r="C1134" s="127" t="s">
        <v>1346</v>
      </c>
      <c r="D1134" s="221"/>
      <c r="E1134" s="202">
        <v>0.32857142857142863</v>
      </c>
      <c r="F1134" s="126">
        <f t="shared" ref="F1134" si="422">E1134*D1134</f>
        <v>0</v>
      </c>
      <c r="G1134" s="26"/>
      <c r="H1134" s="25">
        <f t="shared" ref="H1134:H1149" si="423">E1134*H$2*N$1</f>
        <v>8.8714285714285737</v>
      </c>
      <c r="I1134" s="24">
        <f t="shared" ref="I1092:I1155" si="424">H1134*D1134</f>
        <v>0</v>
      </c>
      <c r="J1134"/>
      <c r="K1134"/>
      <c r="L1134"/>
      <c r="M1134"/>
      <c r="N1134"/>
      <c r="O1134"/>
      <c r="P1134"/>
    </row>
    <row r="1135" spans="1:16" s="23" customFormat="1" ht="12" customHeight="1">
      <c r="A1135" s="121"/>
      <c r="B1135" s="122"/>
      <c r="C1135" s="128" t="s">
        <v>1347</v>
      </c>
      <c r="D1135" s="222"/>
      <c r="E1135" s="203">
        <v>0.32857142857142863</v>
      </c>
      <c r="F1135" s="123">
        <f t="shared" ref="F1135:F1138" si="425">E1135*D1135</f>
        <v>0</v>
      </c>
      <c r="G1135" s="26"/>
      <c r="H1135" s="25">
        <f t="shared" si="423"/>
        <v>8.8714285714285737</v>
      </c>
      <c r="I1135" s="24">
        <f t="shared" ref="I1135:I1151" si="426">H1135*D1135</f>
        <v>0</v>
      </c>
      <c r="J1135"/>
      <c r="K1135"/>
      <c r="L1135"/>
      <c r="M1135"/>
      <c r="N1135"/>
      <c r="O1135"/>
      <c r="P1135"/>
    </row>
    <row r="1136" spans="1:16" s="23" customFormat="1" ht="12" customHeight="1">
      <c r="A1136" s="121"/>
      <c r="B1136" s="122"/>
      <c r="C1136" s="128" t="s">
        <v>1348</v>
      </c>
      <c r="D1136" s="222"/>
      <c r="E1136" s="203">
        <v>0.32857142857142863</v>
      </c>
      <c r="F1136" s="123">
        <f t="shared" si="425"/>
        <v>0</v>
      </c>
      <c r="G1136" s="26"/>
      <c r="H1136" s="25">
        <f t="shared" si="423"/>
        <v>8.8714285714285737</v>
      </c>
      <c r="I1136" s="24">
        <f t="shared" si="426"/>
        <v>0</v>
      </c>
      <c r="J1136"/>
      <c r="K1136"/>
      <c r="L1136"/>
      <c r="M1136"/>
      <c r="N1136"/>
      <c r="O1136"/>
      <c r="P1136"/>
    </row>
    <row r="1137" spans="1:16" s="23" customFormat="1" ht="12" customHeight="1">
      <c r="A1137" s="121"/>
      <c r="B1137" s="122"/>
      <c r="C1137" s="128" t="s">
        <v>1349</v>
      </c>
      <c r="D1137" s="222"/>
      <c r="E1137" s="203">
        <v>0.32857142857142863</v>
      </c>
      <c r="F1137" s="123">
        <f t="shared" si="425"/>
        <v>0</v>
      </c>
      <c r="G1137" s="26"/>
      <c r="H1137" s="25">
        <f t="shared" si="423"/>
        <v>8.8714285714285737</v>
      </c>
      <c r="I1137" s="24">
        <f t="shared" si="426"/>
        <v>0</v>
      </c>
      <c r="J1137"/>
      <c r="K1137"/>
      <c r="L1137"/>
      <c r="M1137"/>
      <c r="N1137"/>
      <c r="O1137"/>
      <c r="P1137"/>
    </row>
    <row r="1138" spans="1:16" s="23" customFormat="1" ht="12" customHeight="1" thickBot="1">
      <c r="A1138" s="102"/>
      <c r="B1138" s="103"/>
      <c r="C1138" s="111" t="s">
        <v>1350</v>
      </c>
      <c r="D1138" s="104"/>
      <c r="E1138" s="204">
        <v>0.41428571428571426</v>
      </c>
      <c r="F1138" s="105">
        <f t="shared" si="425"/>
        <v>0</v>
      </c>
      <c r="G1138" s="26"/>
      <c r="H1138" s="25">
        <f t="shared" si="423"/>
        <v>11.185714285714285</v>
      </c>
      <c r="I1138" s="24">
        <f t="shared" si="426"/>
        <v>0</v>
      </c>
      <c r="J1138"/>
      <c r="K1138"/>
      <c r="L1138"/>
      <c r="M1138"/>
      <c r="N1138"/>
      <c r="O1138"/>
      <c r="P1138"/>
    </row>
    <row r="1139" spans="1:16" s="24" customFormat="1" ht="12" customHeight="1">
      <c r="A1139" s="75">
        <v>980</v>
      </c>
      <c r="B1139" s="78" t="s">
        <v>2150</v>
      </c>
      <c r="C1139" s="234" t="s">
        <v>1217</v>
      </c>
      <c r="D1139" s="79"/>
      <c r="E1139" s="213"/>
      <c r="F1139" s="80">
        <f t="shared" ref="F1139:F1140" si="427">E1139*D1139</f>
        <v>0</v>
      </c>
      <c r="G1139" s="26"/>
      <c r="H1139" s="25">
        <f t="shared" si="423"/>
        <v>0</v>
      </c>
      <c r="I1139" s="24">
        <f t="shared" si="426"/>
        <v>0</v>
      </c>
      <c r="J1139"/>
      <c r="K1139"/>
      <c r="L1139"/>
      <c r="M1139"/>
      <c r="N1139"/>
      <c r="O1139"/>
      <c r="P1139"/>
    </row>
    <row r="1140" spans="1:16" s="24" customFormat="1" ht="12" customHeight="1">
      <c r="A1140" s="53"/>
      <c r="B1140" s="54" t="s">
        <v>2151</v>
      </c>
      <c r="C1140" s="81" t="s">
        <v>2140</v>
      </c>
      <c r="D1140" s="55"/>
      <c r="E1140" s="211">
        <v>0.15</v>
      </c>
      <c r="F1140" s="82">
        <f t="shared" si="427"/>
        <v>0</v>
      </c>
      <c r="G1140" s="26"/>
      <c r="H1140" s="25">
        <f t="shared" si="423"/>
        <v>4.05</v>
      </c>
      <c r="I1140" s="24">
        <f t="shared" si="426"/>
        <v>0</v>
      </c>
      <c r="J1140"/>
      <c r="K1140"/>
      <c r="L1140"/>
      <c r="M1140"/>
      <c r="N1140"/>
      <c r="O1140"/>
      <c r="P1140"/>
    </row>
    <row r="1141" spans="1:16" s="24" customFormat="1" ht="12" customHeight="1">
      <c r="A1141" s="53"/>
      <c r="B1141" s="54" t="s">
        <v>2152</v>
      </c>
      <c r="C1141" s="81" t="s">
        <v>2141</v>
      </c>
      <c r="D1141" s="55"/>
      <c r="E1141" s="211">
        <v>0.2</v>
      </c>
      <c r="F1141" s="82">
        <f t="shared" ref="F1141:F1149" si="428">E1141*D1141</f>
        <v>0</v>
      </c>
      <c r="G1141" s="26"/>
      <c r="H1141" s="25">
        <f t="shared" si="423"/>
        <v>5.4</v>
      </c>
      <c r="I1141" s="24">
        <f t="shared" si="426"/>
        <v>0</v>
      </c>
      <c r="J1141"/>
      <c r="K1141"/>
      <c r="L1141"/>
      <c r="M1141"/>
      <c r="N1141"/>
      <c r="O1141"/>
      <c r="P1141"/>
    </row>
    <row r="1142" spans="1:16" s="24" customFormat="1" ht="12" customHeight="1">
      <c r="A1142" s="53"/>
      <c r="B1142" s="54" t="s">
        <v>2153</v>
      </c>
      <c r="C1142" s="81" t="s">
        <v>2142</v>
      </c>
      <c r="D1142" s="55"/>
      <c r="E1142" s="211">
        <v>0.22</v>
      </c>
      <c r="F1142" s="82">
        <f t="shared" si="428"/>
        <v>0</v>
      </c>
      <c r="G1142" s="26"/>
      <c r="H1142" s="25">
        <f t="shared" si="423"/>
        <v>5.94</v>
      </c>
      <c r="I1142" s="24">
        <f t="shared" si="426"/>
        <v>0</v>
      </c>
      <c r="J1142"/>
      <c r="K1142"/>
      <c r="L1142"/>
      <c r="M1142"/>
      <c r="N1142"/>
      <c r="O1142"/>
      <c r="P1142"/>
    </row>
    <row r="1143" spans="1:16" s="24" customFormat="1" ht="12" customHeight="1">
      <c r="A1143" s="53"/>
      <c r="B1143" s="54" t="s">
        <v>2154</v>
      </c>
      <c r="C1143" s="81" t="s">
        <v>2143</v>
      </c>
      <c r="D1143" s="55"/>
      <c r="E1143" s="211">
        <v>0.02</v>
      </c>
      <c r="F1143" s="82">
        <f t="shared" si="428"/>
        <v>0</v>
      </c>
      <c r="G1143" s="26"/>
      <c r="H1143" s="25">
        <f t="shared" si="423"/>
        <v>0.54</v>
      </c>
      <c r="I1143" s="24">
        <f t="shared" si="426"/>
        <v>0</v>
      </c>
      <c r="J1143"/>
      <c r="K1143"/>
      <c r="L1143"/>
      <c r="M1143"/>
      <c r="N1143"/>
      <c r="O1143"/>
      <c r="P1143"/>
    </row>
    <row r="1144" spans="1:16" s="24" customFormat="1" ht="12" customHeight="1">
      <c r="A1144" s="53"/>
      <c r="B1144" s="54" t="s">
        <v>2155</v>
      </c>
      <c r="C1144" s="81" t="s">
        <v>2144</v>
      </c>
      <c r="D1144" s="55"/>
      <c r="E1144" s="211">
        <v>0.2</v>
      </c>
      <c r="F1144" s="82">
        <f t="shared" si="428"/>
        <v>0</v>
      </c>
      <c r="G1144" s="26"/>
      <c r="H1144" s="25">
        <f t="shared" si="423"/>
        <v>5.4</v>
      </c>
      <c r="I1144" s="24">
        <f t="shared" si="426"/>
        <v>0</v>
      </c>
      <c r="J1144"/>
      <c r="K1144"/>
      <c r="L1144"/>
      <c r="M1144"/>
      <c r="N1144"/>
      <c r="O1144"/>
      <c r="P1144"/>
    </row>
    <row r="1145" spans="1:16" s="24" customFormat="1" ht="12" customHeight="1">
      <c r="A1145" s="53"/>
      <c r="B1145" s="54" t="s">
        <v>2156</v>
      </c>
      <c r="C1145" s="81" t="s">
        <v>2145</v>
      </c>
      <c r="D1145" s="55"/>
      <c r="E1145" s="211">
        <v>0.15</v>
      </c>
      <c r="F1145" s="82">
        <f t="shared" si="428"/>
        <v>0</v>
      </c>
      <c r="G1145" s="26"/>
      <c r="H1145" s="25">
        <f t="shared" si="423"/>
        <v>4.05</v>
      </c>
      <c r="I1145" s="24">
        <f t="shared" si="426"/>
        <v>0</v>
      </c>
      <c r="J1145"/>
      <c r="K1145"/>
      <c r="L1145"/>
      <c r="M1145"/>
      <c r="N1145"/>
      <c r="O1145"/>
      <c r="P1145"/>
    </row>
    <row r="1146" spans="1:16" s="24" customFormat="1" ht="12" customHeight="1">
      <c r="A1146" s="53"/>
      <c r="B1146" s="54" t="s">
        <v>2157</v>
      </c>
      <c r="C1146" s="81" t="s">
        <v>2146</v>
      </c>
      <c r="D1146" s="55"/>
      <c r="E1146" s="211">
        <v>0.15</v>
      </c>
      <c r="F1146" s="82">
        <f t="shared" si="428"/>
        <v>0</v>
      </c>
      <c r="G1146" s="26"/>
      <c r="H1146" s="25">
        <f t="shared" si="423"/>
        <v>4.05</v>
      </c>
      <c r="I1146" s="24">
        <f t="shared" si="426"/>
        <v>0</v>
      </c>
      <c r="J1146"/>
      <c r="K1146"/>
      <c r="L1146"/>
      <c r="M1146"/>
      <c r="N1146"/>
      <c r="O1146"/>
      <c r="P1146"/>
    </row>
    <row r="1147" spans="1:16" s="24" customFormat="1" ht="12" customHeight="1">
      <c r="A1147" s="53"/>
      <c r="B1147" s="54" t="s">
        <v>2158</v>
      </c>
      <c r="C1147" s="81" t="s">
        <v>2147</v>
      </c>
      <c r="D1147" s="55"/>
      <c r="E1147" s="211">
        <v>0.15</v>
      </c>
      <c r="F1147" s="82">
        <f t="shared" si="428"/>
        <v>0</v>
      </c>
      <c r="G1147" s="26"/>
      <c r="H1147" s="25">
        <f t="shared" si="423"/>
        <v>4.05</v>
      </c>
      <c r="I1147" s="24">
        <f t="shared" si="426"/>
        <v>0</v>
      </c>
      <c r="J1147"/>
      <c r="K1147"/>
      <c r="L1147"/>
      <c r="M1147"/>
      <c r="N1147"/>
      <c r="O1147"/>
      <c r="P1147"/>
    </row>
    <row r="1148" spans="1:16" s="24" customFormat="1" ht="12" customHeight="1">
      <c r="A1148" s="53"/>
      <c r="B1148" s="54" t="s">
        <v>2159</v>
      </c>
      <c r="C1148" s="81" t="s">
        <v>2148</v>
      </c>
      <c r="D1148" s="55"/>
      <c r="E1148" s="211">
        <v>0.4</v>
      </c>
      <c r="F1148" s="82">
        <f t="shared" si="428"/>
        <v>0</v>
      </c>
      <c r="G1148" s="26"/>
      <c r="H1148" s="25">
        <f t="shared" si="423"/>
        <v>10.8</v>
      </c>
      <c r="I1148" s="24">
        <f t="shared" si="426"/>
        <v>0</v>
      </c>
      <c r="J1148"/>
      <c r="K1148"/>
      <c r="L1148"/>
      <c r="M1148"/>
      <c r="N1148"/>
      <c r="O1148"/>
      <c r="P1148"/>
    </row>
    <row r="1149" spans="1:16" s="24" customFormat="1" ht="12" customHeight="1" thickBot="1">
      <c r="A1149" s="53"/>
      <c r="B1149" s="54" t="s">
        <v>2160</v>
      </c>
      <c r="C1149" s="81" t="s">
        <v>2149</v>
      </c>
      <c r="D1149" s="55"/>
      <c r="E1149" s="211">
        <v>0.2</v>
      </c>
      <c r="F1149" s="82">
        <f t="shared" si="428"/>
        <v>0</v>
      </c>
      <c r="G1149" s="26"/>
      <c r="H1149" s="25">
        <f t="shared" si="423"/>
        <v>5.4</v>
      </c>
      <c r="I1149" s="24">
        <f t="shared" si="426"/>
        <v>0</v>
      </c>
      <c r="J1149"/>
      <c r="K1149"/>
      <c r="L1149"/>
      <c r="M1149"/>
      <c r="N1149"/>
      <c r="O1149"/>
      <c r="P1149"/>
    </row>
    <row r="1150" spans="1:16" s="24" customFormat="1">
      <c r="A1150" s="75">
        <v>982</v>
      </c>
      <c r="B1150" s="132" t="s">
        <v>749</v>
      </c>
      <c r="C1150" s="114" t="s">
        <v>234</v>
      </c>
      <c r="D1150" s="95"/>
      <c r="E1150" s="95">
        <v>16</v>
      </c>
      <c r="F1150" s="90">
        <f t="shared" ref="F1150:F1163" si="429">D1150*E1150</f>
        <v>0</v>
      </c>
      <c r="G1150" s="26"/>
      <c r="H1150" s="25">
        <f t="shared" ref="H1150:H1165" si="430">E1150*H$2*N$1</f>
        <v>432</v>
      </c>
      <c r="I1150" s="24">
        <f t="shared" si="426"/>
        <v>0</v>
      </c>
      <c r="J1150"/>
      <c r="K1150"/>
      <c r="L1150"/>
      <c r="M1150"/>
      <c r="N1150"/>
      <c r="O1150"/>
      <c r="P1150"/>
    </row>
    <row r="1151" spans="1:16" s="24" customFormat="1" ht="13.8" thickBot="1">
      <c r="A1151" s="71">
        <v>983</v>
      </c>
      <c r="B1151" s="112" t="s">
        <v>749</v>
      </c>
      <c r="C1151" s="235" t="s">
        <v>235</v>
      </c>
      <c r="D1151" s="113"/>
      <c r="E1151" s="113">
        <v>11.5</v>
      </c>
      <c r="F1151" s="74">
        <f t="shared" si="429"/>
        <v>0</v>
      </c>
      <c r="G1151" s="26"/>
      <c r="H1151" s="25">
        <f t="shared" si="430"/>
        <v>310.5</v>
      </c>
      <c r="I1151" s="24">
        <f t="shared" si="426"/>
        <v>0</v>
      </c>
      <c r="J1151"/>
      <c r="K1151"/>
      <c r="L1151"/>
      <c r="M1151"/>
      <c r="N1151"/>
      <c r="O1151"/>
      <c r="P1151"/>
    </row>
    <row r="1152" spans="1:16" s="24" customFormat="1">
      <c r="A1152" s="75">
        <v>985</v>
      </c>
      <c r="B1152" s="94" t="s">
        <v>757</v>
      </c>
      <c r="C1152" s="95" t="s">
        <v>236</v>
      </c>
      <c r="D1152" s="95"/>
      <c r="E1152" s="95">
        <v>2.4</v>
      </c>
      <c r="F1152" s="90">
        <f t="shared" si="429"/>
        <v>0</v>
      </c>
      <c r="G1152" s="26"/>
      <c r="H1152" s="25">
        <f t="shared" si="430"/>
        <v>64.8</v>
      </c>
      <c r="I1152" s="24">
        <f t="shared" ref="I1152:I1165" si="431">H1152*D1152</f>
        <v>0</v>
      </c>
      <c r="J1152"/>
      <c r="K1152"/>
      <c r="L1152"/>
      <c r="M1152"/>
      <c r="N1152"/>
      <c r="O1152"/>
      <c r="P1152"/>
    </row>
    <row r="1153" spans="1:16" s="24" customFormat="1">
      <c r="A1153" s="53">
        <v>986</v>
      </c>
      <c r="B1153" s="64" t="s">
        <v>757</v>
      </c>
      <c r="C1153" s="61" t="s">
        <v>237</v>
      </c>
      <c r="D1153" s="61"/>
      <c r="E1153" s="61">
        <v>2.4</v>
      </c>
      <c r="F1153" s="56">
        <f t="shared" si="429"/>
        <v>0</v>
      </c>
      <c r="G1153" s="26"/>
      <c r="H1153" s="25">
        <f t="shared" si="430"/>
        <v>64.8</v>
      </c>
      <c r="I1153" s="24">
        <f t="shared" si="431"/>
        <v>0</v>
      </c>
      <c r="J1153"/>
      <c r="K1153"/>
      <c r="L1153"/>
      <c r="M1153"/>
      <c r="N1153"/>
      <c r="O1153"/>
      <c r="P1153"/>
    </row>
    <row r="1154" spans="1:16" s="24" customFormat="1">
      <c r="A1154" s="53">
        <v>987</v>
      </c>
      <c r="B1154" s="64" t="s">
        <v>757</v>
      </c>
      <c r="C1154" s="61" t="s">
        <v>238</v>
      </c>
      <c r="D1154" s="61"/>
      <c r="E1154" s="61">
        <v>2.4</v>
      </c>
      <c r="F1154" s="56">
        <f t="shared" si="429"/>
        <v>0</v>
      </c>
      <c r="G1154" s="26"/>
      <c r="H1154" s="25">
        <f t="shared" si="430"/>
        <v>64.8</v>
      </c>
      <c r="I1154" s="24">
        <f t="shared" si="431"/>
        <v>0</v>
      </c>
      <c r="J1154"/>
      <c r="K1154"/>
      <c r="L1154"/>
      <c r="M1154"/>
      <c r="N1154"/>
      <c r="O1154"/>
      <c r="P1154"/>
    </row>
    <row r="1155" spans="1:16" s="24" customFormat="1">
      <c r="A1155" s="53">
        <v>988</v>
      </c>
      <c r="B1155" s="64" t="s">
        <v>757</v>
      </c>
      <c r="C1155" s="61" t="s">
        <v>239</v>
      </c>
      <c r="D1155" s="61"/>
      <c r="E1155" s="61">
        <v>2.4</v>
      </c>
      <c r="F1155" s="56">
        <f t="shared" si="429"/>
        <v>0</v>
      </c>
      <c r="G1155" s="26"/>
      <c r="H1155" s="25">
        <f t="shared" si="430"/>
        <v>64.8</v>
      </c>
      <c r="I1155" s="24">
        <f t="shared" si="431"/>
        <v>0</v>
      </c>
      <c r="J1155"/>
      <c r="K1155"/>
      <c r="L1155"/>
      <c r="M1155"/>
      <c r="N1155"/>
      <c r="O1155"/>
      <c r="P1155"/>
    </row>
    <row r="1156" spans="1:16" s="24" customFormat="1">
      <c r="A1156" s="53">
        <v>989</v>
      </c>
      <c r="B1156" s="64" t="s">
        <v>757</v>
      </c>
      <c r="C1156" s="61" t="s">
        <v>240</v>
      </c>
      <c r="D1156" s="61"/>
      <c r="E1156" s="61">
        <v>2.4</v>
      </c>
      <c r="F1156" s="56">
        <f t="shared" si="429"/>
        <v>0</v>
      </c>
      <c r="G1156" s="26"/>
      <c r="H1156" s="25">
        <f t="shared" si="430"/>
        <v>64.8</v>
      </c>
      <c r="I1156" s="24">
        <f t="shared" si="431"/>
        <v>0</v>
      </c>
      <c r="J1156"/>
      <c r="K1156"/>
      <c r="L1156"/>
      <c r="M1156"/>
      <c r="N1156"/>
      <c r="O1156"/>
      <c r="P1156"/>
    </row>
    <row r="1157" spans="1:16" s="24" customFormat="1">
      <c r="A1157" s="53">
        <v>990</v>
      </c>
      <c r="B1157" s="64" t="s">
        <v>757</v>
      </c>
      <c r="C1157" s="61" t="s">
        <v>241</v>
      </c>
      <c r="D1157" s="61"/>
      <c r="E1157" s="61">
        <v>3.05</v>
      </c>
      <c r="F1157" s="56">
        <f t="shared" si="429"/>
        <v>0</v>
      </c>
      <c r="G1157" s="26"/>
      <c r="H1157" s="25">
        <f t="shared" si="430"/>
        <v>82.35</v>
      </c>
      <c r="I1157" s="24">
        <f t="shared" si="431"/>
        <v>0</v>
      </c>
      <c r="J1157"/>
      <c r="K1157"/>
      <c r="L1157"/>
      <c r="M1157"/>
      <c r="N1157"/>
      <c r="O1157"/>
      <c r="P1157"/>
    </row>
    <row r="1158" spans="1:16" s="24" customFormat="1">
      <c r="A1158" s="53">
        <v>991</v>
      </c>
      <c r="B1158" s="64" t="s">
        <v>757</v>
      </c>
      <c r="C1158" s="61" t="s">
        <v>242</v>
      </c>
      <c r="D1158" s="61"/>
      <c r="E1158" s="61">
        <v>3.5</v>
      </c>
      <c r="F1158" s="56">
        <f t="shared" si="429"/>
        <v>0</v>
      </c>
      <c r="G1158" s="26"/>
      <c r="H1158" s="25">
        <f t="shared" si="430"/>
        <v>94.5</v>
      </c>
      <c r="I1158" s="24">
        <f t="shared" si="431"/>
        <v>0</v>
      </c>
      <c r="J1158"/>
      <c r="K1158"/>
      <c r="L1158"/>
      <c r="M1158"/>
      <c r="N1158"/>
      <c r="O1158"/>
      <c r="P1158"/>
    </row>
    <row r="1159" spans="1:16" s="24" customFormat="1">
      <c r="A1159" s="53">
        <v>992</v>
      </c>
      <c r="B1159" s="64" t="s">
        <v>757</v>
      </c>
      <c r="C1159" s="61" t="s">
        <v>243</v>
      </c>
      <c r="D1159" s="61"/>
      <c r="E1159" s="61">
        <v>3.05</v>
      </c>
      <c r="F1159" s="56">
        <f t="shared" si="429"/>
        <v>0</v>
      </c>
      <c r="G1159" s="26"/>
      <c r="H1159" s="25">
        <f t="shared" si="430"/>
        <v>82.35</v>
      </c>
      <c r="I1159" s="24">
        <f t="shared" si="431"/>
        <v>0</v>
      </c>
      <c r="J1159"/>
      <c r="K1159"/>
      <c r="L1159"/>
      <c r="M1159"/>
      <c r="N1159"/>
      <c r="O1159"/>
      <c r="P1159"/>
    </row>
    <row r="1160" spans="1:16" s="24" customFormat="1">
      <c r="A1160" s="53">
        <v>993</v>
      </c>
      <c r="B1160" s="64" t="s">
        <v>757</v>
      </c>
      <c r="C1160" s="61" t="s">
        <v>244</v>
      </c>
      <c r="D1160" s="61"/>
      <c r="E1160" s="61">
        <v>3.05</v>
      </c>
      <c r="F1160" s="56">
        <f t="shared" si="429"/>
        <v>0</v>
      </c>
      <c r="G1160" s="26"/>
      <c r="H1160" s="25">
        <f t="shared" si="430"/>
        <v>82.35</v>
      </c>
      <c r="I1160" s="24">
        <f t="shared" si="431"/>
        <v>0</v>
      </c>
      <c r="J1160"/>
      <c r="K1160"/>
      <c r="L1160"/>
      <c r="M1160"/>
      <c r="N1160"/>
      <c r="O1160"/>
      <c r="P1160"/>
    </row>
    <row r="1161" spans="1:16" s="24" customFormat="1">
      <c r="A1161" s="53">
        <v>994</v>
      </c>
      <c r="B1161" s="64" t="s">
        <v>757</v>
      </c>
      <c r="C1161" s="61" t="s">
        <v>245</v>
      </c>
      <c r="D1161" s="61"/>
      <c r="E1161" s="61">
        <v>3.05</v>
      </c>
      <c r="F1161" s="56">
        <f t="shared" si="429"/>
        <v>0</v>
      </c>
      <c r="G1161" s="26"/>
      <c r="H1161" s="25">
        <f t="shared" si="430"/>
        <v>82.35</v>
      </c>
      <c r="I1161" s="24">
        <f t="shared" si="431"/>
        <v>0</v>
      </c>
      <c r="J1161"/>
      <c r="K1161"/>
      <c r="L1161"/>
      <c r="M1161"/>
      <c r="N1161"/>
      <c r="O1161"/>
      <c r="P1161"/>
    </row>
    <row r="1162" spans="1:16" s="24" customFormat="1">
      <c r="A1162" s="53">
        <v>995</v>
      </c>
      <c r="B1162" s="64" t="s">
        <v>757</v>
      </c>
      <c r="C1162" s="61" t="s">
        <v>246</v>
      </c>
      <c r="D1162" s="61"/>
      <c r="E1162" s="61">
        <v>3.5</v>
      </c>
      <c r="F1162" s="56">
        <f t="shared" si="429"/>
        <v>0</v>
      </c>
      <c r="G1162" s="26"/>
      <c r="H1162" s="25">
        <f t="shared" si="430"/>
        <v>94.5</v>
      </c>
      <c r="I1162" s="24">
        <f t="shared" si="431"/>
        <v>0</v>
      </c>
      <c r="J1162"/>
      <c r="K1162"/>
      <c r="L1162"/>
      <c r="M1162"/>
      <c r="N1162"/>
      <c r="O1162"/>
      <c r="P1162"/>
    </row>
    <row r="1163" spans="1:16" s="24" customFormat="1" ht="13.8" thickBot="1">
      <c r="A1163" s="76">
        <v>996</v>
      </c>
      <c r="B1163" s="97" t="s">
        <v>757</v>
      </c>
      <c r="C1163" s="98" t="s">
        <v>247</v>
      </c>
      <c r="D1163" s="98"/>
      <c r="E1163" s="98">
        <v>3.9</v>
      </c>
      <c r="F1163" s="93">
        <f t="shared" si="429"/>
        <v>0</v>
      </c>
      <c r="G1163" s="26"/>
      <c r="H1163" s="25">
        <f t="shared" si="430"/>
        <v>105.3</v>
      </c>
      <c r="I1163" s="24">
        <f t="shared" si="431"/>
        <v>0</v>
      </c>
      <c r="J1163"/>
      <c r="K1163"/>
      <c r="L1163"/>
      <c r="M1163"/>
      <c r="N1163"/>
      <c r="O1163"/>
      <c r="P1163"/>
    </row>
    <row r="1164" spans="1:16" s="24" customFormat="1">
      <c r="A1164" s="49">
        <v>1000.5</v>
      </c>
      <c r="B1164" s="138" t="s">
        <v>749</v>
      </c>
      <c r="C1164" s="140" t="s">
        <v>155</v>
      </c>
      <c r="D1164" s="140"/>
      <c r="E1164" s="140">
        <v>23.78</v>
      </c>
      <c r="F1164" s="65">
        <f t="shared" ref="F1164:F1165" si="432">D1164*E1164</f>
        <v>0</v>
      </c>
      <c r="G1164" s="26"/>
      <c r="H1164" s="25">
        <f t="shared" si="430"/>
        <v>642.06000000000006</v>
      </c>
      <c r="I1164" s="24">
        <f t="shared" si="431"/>
        <v>0</v>
      </c>
      <c r="J1164"/>
      <c r="K1164"/>
      <c r="L1164"/>
      <c r="M1164"/>
      <c r="N1164"/>
      <c r="O1164"/>
      <c r="P1164"/>
    </row>
    <row r="1165" spans="1:16" s="24" customFormat="1" ht="13.8" thickBot="1">
      <c r="A1165" s="76">
        <v>1001.9</v>
      </c>
      <c r="B1165" s="97" t="s">
        <v>749</v>
      </c>
      <c r="C1165" s="98" t="s">
        <v>156</v>
      </c>
      <c r="D1165" s="98"/>
      <c r="E1165" s="98">
        <v>31.74</v>
      </c>
      <c r="F1165" s="93">
        <f t="shared" si="432"/>
        <v>0</v>
      </c>
      <c r="G1165" s="26"/>
      <c r="H1165" s="25">
        <f t="shared" si="430"/>
        <v>856.9799999999999</v>
      </c>
      <c r="I1165" s="24">
        <f t="shared" si="431"/>
        <v>0</v>
      </c>
      <c r="J1165"/>
      <c r="K1165"/>
      <c r="L1165"/>
      <c r="M1165"/>
      <c r="N1165"/>
      <c r="O1165"/>
      <c r="P1165"/>
    </row>
    <row r="1166" spans="1:16" s="24" customFormat="1">
      <c r="A1166" s="75">
        <v>1003.3</v>
      </c>
      <c r="B1166" s="94" t="s">
        <v>749</v>
      </c>
      <c r="C1166" s="96" t="s">
        <v>1289</v>
      </c>
      <c r="D1166" s="95"/>
      <c r="E1166" s="95">
        <v>1.8333333333333335</v>
      </c>
      <c r="F1166" s="90">
        <f t="shared" ref="F1166" si="433">D1166*E1166</f>
        <v>0</v>
      </c>
      <c r="G1166" s="26"/>
      <c r="H1166" s="25">
        <f>E1166*H$2*M$1</f>
        <v>49.500000000000007</v>
      </c>
      <c r="I1166" s="24">
        <f t="shared" ref="I1166" si="434">H1166*D1166</f>
        <v>0</v>
      </c>
      <c r="J1166"/>
      <c r="K1166"/>
      <c r="L1166"/>
      <c r="M1166"/>
      <c r="N1166"/>
      <c r="O1166"/>
      <c r="P1166"/>
    </row>
    <row r="1167" spans="1:16" s="24" customFormat="1">
      <c r="A1167" s="53">
        <v>1004.7</v>
      </c>
      <c r="B1167" s="64" t="s">
        <v>749</v>
      </c>
      <c r="C1167" s="62" t="s">
        <v>1290</v>
      </c>
      <c r="D1167" s="61"/>
      <c r="E1167" s="61">
        <v>3.3333333333333335</v>
      </c>
      <c r="F1167" s="56">
        <f t="shared" ref="F1167:F1181" si="435">D1167*E1167</f>
        <v>0</v>
      </c>
      <c r="G1167" s="26"/>
      <c r="H1167" s="25">
        <f>E1167*H$2*M$1</f>
        <v>90</v>
      </c>
      <c r="I1167" s="24">
        <f t="shared" ref="I1167:I1188" si="436">H1167*D1167</f>
        <v>0</v>
      </c>
      <c r="J1167"/>
      <c r="K1167"/>
      <c r="L1167"/>
      <c r="M1167"/>
      <c r="N1167"/>
      <c r="O1167"/>
      <c r="P1167"/>
    </row>
    <row r="1168" spans="1:16" s="24" customFormat="1">
      <c r="A1168" s="53">
        <v>1006.1</v>
      </c>
      <c r="B1168" s="64" t="s">
        <v>749</v>
      </c>
      <c r="C1168" s="62" t="s">
        <v>1291</v>
      </c>
      <c r="D1168" s="61"/>
      <c r="E1168" s="61">
        <v>3.666666666666667</v>
      </c>
      <c r="F1168" s="56">
        <f t="shared" si="435"/>
        <v>0</v>
      </c>
      <c r="G1168" s="26"/>
      <c r="H1168" s="25">
        <f>E1168*H$2*M$1</f>
        <v>99.000000000000014</v>
      </c>
      <c r="I1168" s="24">
        <f t="shared" si="436"/>
        <v>0</v>
      </c>
      <c r="J1168"/>
      <c r="K1168"/>
      <c r="L1168"/>
      <c r="M1168"/>
      <c r="N1168"/>
      <c r="O1168"/>
      <c r="P1168"/>
    </row>
    <row r="1169" spans="1:16" s="24" customFormat="1">
      <c r="A1169" s="53">
        <v>1007.5</v>
      </c>
      <c r="B1169" s="64" t="s">
        <v>749</v>
      </c>
      <c r="C1169" s="62" t="s">
        <v>1292</v>
      </c>
      <c r="D1169" s="61"/>
      <c r="E1169" s="61">
        <v>5</v>
      </c>
      <c r="F1169" s="56">
        <f t="shared" si="435"/>
        <v>0</v>
      </c>
      <c r="G1169" s="26"/>
      <c r="H1169" s="25">
        <f>E1169*H$2*M$1</f>
        <v>135</v>
      </c>
      <c r="I1169" s="24">
        <f t="shared" si="436"/>
        <v>0</v>
      </c>
      <c r="J1169"/>
      <c r="K1169"/>
      <c r="L1169"/>
      <c r="M1169"/>
      <c r="N1169"/>
      <c r="O1169"/>
      <c r="P1169"/>
    </row>
    <row r="1170" spans="1:16" s="24" customFormat="1">
      <c r="A1170" s="53">
        <v>1008.9</v>
      </c>
      <c r="B1170" s="64" t="s">
        <v>749</v>
      </c>
      <c r="C1170" s="62" t="s">
        <v>1293</v>
      </c>
      <c r="D1170" s="61"/>
      <c r="E1170" s="61">
        <v>5.5</v>
      </c>
      <c r="F1170" s="56">
        <f t="shared" si="435"/>
        <v>0</v>
      </c>
      <c r="G1170" s="26"/>
      <c r="H1170" s="25">
        <f>E1170*H$2*M$1</f>
        <v>148.5</v>
      </c>
      <c r="I1170" s="24">
        <f t="shared" si="436"/>
        <v>0</v>
      </c>
      <c r="J1170"/>
      <c r="K1170"/>
      <c r="L1170"/>
      <c r="M1170"/>
      <c r="N1170"/>
      <c r="O1170"/>
      <c r="P1170"/>
    </row>
    <row r="1171" spans="1:16" s="24" customFormat="1">
      <c r="A1171" s="53">
        <v>1010.3</v>
      </c>
      <c r="B1171" s="64" t="s">
        <v>749</v>
      </c>
      <c r="C1171" s="62" t="s">
        <v>1294</v>
      </c>
      <c r="D1171" s="61"/>
      <c r="E1171" s="61">
        <v>6.666666666666667</v>
      </c>
      <c r="F1171" s="56">
        <f t="shared" si="435"/>
        <v>0</v>
      </c>
      <c r="G1171" s="26"/>
      <c r="H1171" s="25">
        <f>E1171*H$2*M$1</f>
        <v>180</v>
      </c>
      <c r="I1171" s="24">
        <f t="shared" si="436"/>
        <v>0</v>
      </c>
      <c r="J1171"/>
      <c r="K1171"/>
      <c r="L1171"/>
      <c r="M1171"/>
      <c r="N1171"/>
      <c r="O1171"/>
      <c r="P1171"/>
    </row>
    <row r="1172" spans="1:16" s="24" customFormat="1">
      <c r="A1172" s="53">
        <v>1011.7</v>
      </c>
      <c r="B1172" s="64" t="s">
        <v>749</v>
      </c>
      <c r="C1172" s="62" t="s">
        <v>1295</v>
      </c>
      <c r="D1172" s="61"/>
      <c r="E1172" s="61">
        <v>10</v>
      </c>
      <c r="F1172" s="56">
        <f t="shared" si="435"/>
        <v>0</v>
      </c>
      <c r="G1172" s="26"/>
      <c r="H1172" s="25">
        <f>E1172*H$2*M$1</f>
        <v>270</v>
      </c>
      <c r="I1172" s="24">
        <f t="shared" si="436"/>
        <v>0</v>
      </c>
      <c r="J1172"/>
      <c r="K1172"/>
      <c r="L1172"/>
      <c r="M1172"/>
      <c r="N1172"/>
      <c r="O1172"/>
      <c r="P1172"/>
    </row>
    <row r="1173" spans="1:16" s="24" customFormat="1">
      <c r="A1173" s="53">
        <v>1013.1</v>
      </c>
      <c r="B1173" s="64" t="s">
        <v>749</v>
      </c>
      <c r="C1173" s="62" t="s">
        <v>1296</v>
      </c>
      <c r="D1173" s="61"/>
      <c r="E1173" s="61">
        <v>10.833333333333334</v>
      </c>
      <c r="F1173" s="56">
        <f t="shared" si="435"/>
        <v>0</v>
      </c>
      <c r="G1173" s="26"/>
      <c r="H1173" s="25">
        <f>E1173*H$2*M$1</f>
        <v>292.5</v>
      </c>
      <c r="I1173" s="24">
        <f t="shared" si="436"/>
        <v>0</v>
      </c>
      <c r="J1173"/>
      <c r="K1173"/>
      <c r="L1173"/>
      <c r="M1173"/>
      <c r="N1173"/>
      <c r="O1173"/>
      <c r="P1173"/>
    </row>
    <row r="1174" spans="1:16" s="24" customFormat="1">
      <c r="A1174" s="53">
        <v>1014.5</v>
      </c>
      <c r="B1174" s="64" t="s">
        <v>749</v>
      </c>
      <c r="C1174" s="62" t="s">
        <v>1297</v>
      </c>
      <c r="D1174" s="61"/>
      <c r="E1174" s="61">
        <v>23.333333333333336</v>
      </c>
      <c r="F1174" s="56">
        <f t="shared" si="435"/>
        <v>0</v>
      </c>
      <c r="G1174" s="26"/>
      <c r="H1174" s="25">
        <f>E1174*H$2*M$1</f>
        <v>630.00000000000011</v>
      </c>
      <c r="I1174" s="24">
        <f t="shared" si="436"/>
        <v>0</v>
      </c>
      <c r="J1174"/>
      <c r="K1174"/>
      <c r="L1174"/>
      <c r="M1174"/>
      <c r="N1174"/>
      <c r="O1174"/>
      <c r="P1174"/>
    </row>
    <row r="1175" spans="1:16" s="24" customFormat="1">
      <c r="A1175" s="53">
        <v>1015.9</v>
      </c>
      <c r="B1175" s="64" t="s">
        <v>749</v>
      </c>
      <c r="C1175" s="62" t="s">
        <v>1298</v>
      </c>
      <c r="D1175" s="61"/>
      <c r="E1175" s="61">
        <v>4.166666666666667</v>
      </c>
      <c r="F1175" s="56">
        <f t="shared" si="435"/>
        <v>0</v>
      </c>
      <c r="G1175" s="26"/>
      <c r="H1175" s="25">
        <f>E1175*H$2*M$1</f>
        <v>112.50000000000001</v>
      </c>
      <c r="I1175" s="24">
        <f t="shared" si="436"/>
        <v>0</v>
      </c>
      <c r="J1175"/>
      <c r="K1175"/>
      <c r="L1175"/>
      <c r="M1175"/>
      <c r="N1175"/>
      <c r="O1175"/>
      <c r="P1175"/>
    </row>
    <row r="1176" spans="1:16" s="24" customFormat="1">
      <c r="A1176" s="53">
        <v>1017.3</v>
      </c>
      <c r="B1176" s="64" t="s">
        <v>749</v>
      </c>
      <c r="C1176" s="62" t="s">
        <v>1299</v>
      </c>
      <c r="D1176" s="61"/>
      <c r="E1176" s="61">
        <v>6.666666666666667</v>
      </c>
      <c r="F1176" s="56">
        <f t="shared" si="435"/>
        <v>0</v>
      </c>
      <c r="G1176" s="26"/>
      <c r="H1176" s="25">
        <f>E1176*H$2*M$1</f>
        <v>180</v>
      </c>
      <c r="I1176" s="24">
        <f t="shared" si="436"/>
        <v>0</v>
      </c>
      <c r="J1176"/>
      <c r="K1176"/>
      <c r="L1176"/>
      <c r="M1176"/>
      <c r="N1176"/>
      <c r="O1176"/>
      <c r="P1176"/>
    </row>
    <row r="1177" spans="1:16" s="24" customFormat="1">
      <c r="A1177" s="53">
        <v>1018.7</v>
      </c>
      <c r="B1177" s="64" t="s">
        <v>749</v>
      </c>
      <c r="C1177" s="62" t="s">
        <v>1300</v>
      </c>
      <c r="D1177" s="61"/>
      <c r="E1177" s="61">
        <v>3.3333333333333335</v>
      </c>
      <c r="F1177" s="56">
        <f t="shared" si="435"/>
        <v>0</v>
      </c>
      <c r="G1177" s="26"/>
      <c r="H1177" s="25">
        <f>E1177*H$2*M$1</f>
        <v>90</v>
      </c>
      <c r="I1177" s="24">
        <f t="shared" si="436"/>
        <v>0</v>
      </c>
      <c r="J1177"/>
      <c r="K1177"/>
      <c r="L1177"/>
      <c r="M1177"/>
      <c r="N1177"/>
      <c r="O1177"/>
      <c r="P1177"/>
    </row>
    <row r="1178" spans="1:16" s="24" customFormat="1">
      <c r="A1178" s="53">
        <v>1020.1</v>
      </c>
      <c r="B1178" s="64" t="s">
        <v>749</v>
      </c>
      <c r="C1178" s="62" t="s">
        <v>1301</v>
      </c>
      <c r="D1178" s="61"/>
      <c r="E1178" s="61">
        <v>5.8333333333333339</v>
      </c>
      <c r="F1178" s="56">
        <f t="shared" si="435"/>
        <v>0</v>
      </c>
      <c r="G1178" s="26"/>
      <c r="H1178" s="25">
        <f>E1178*H$2*M$1</f>
        <v>157.50000000000003</v>
      </c>
      <c r="I1178" s="24">
        <f t="shared" si="436"/>
        <v>0</v>
      </c>
      <c r="J1178"/>
      <c r="K1178"/>
      <c r="L1178"/>
      <c r="M1178"/>
      <c r="N1178"/>
      <c r="O1178"/>
      <c r="P1178"/>
    </row>
    <row r="1179" spans="1:16" s="24" customFormat="1">
      <c r="A1179" s="53">
        <v>1021.5</v>
      </c>
      <c r="B1179" s="64" t="s">
        <v>749</v>
      </c>
      <c r="C1179" s="62" t="s">
        <v>1302</v>
      </c>
      <c r="D1179" s="61"/>
      <c r="E1179" s="61">
        <v>12.5</v>
      </c>
      <c r="F1179" s="56">
        <f t="shared" si="435"/>
        <v>0</v>
      </c>
      <c r="G1179" s="26"/>
      <c r="H1179" s="25">
        <f>E1179*H$2*M$1</f>
        <v>337.5</v>
      </c>
      <c r="I1179" s="24">
        <f t="shared" si="436"/>
        <v>0</v>
      </c>
      <c r="J1179"/>
      <c r="K1179"/>
      <c r="L1179"/>
      <c r="M1179"/>
      <c r="N1179"/>
      <c r="O1179"/>
      <c r="P1179"/>
    </row>
    <row r="1180" spans="1:16" s="24" customFormat="1">
      <c r="A1180" s="53">
        <v>1022.9</v>
      </c>
      <c r="B1180" s="64" t="s">
        <v>749</v>
      </c>
      <c r="C1180" s="62" t="s">
        <v>1303</v>
      </c>
      <c r="D1180" s="61"/>
      <c r="E1180" s="61">
        <v>13.333333333333334</v>
      </c>
      <c r="F1180" s="56">
        <f t="shared" si="435"/>
        <v>0</v>
      </c>
      <c r="G1180" s="26"/>
      <c r="H1180" s="25">
        <f>E1180*H$2*M$1</f>
        <v>360</v>
      </c>
      <c r="I1180" s="24">
        <f t="shared" si="436"/>
        <v>0</v>
      </c>
      <c r="J1180"/>
      <c r="K1180"/>
      <c r="L1180"/>
      <c r="M1180"/>
      <c r="N1180"/>
      <c r="O1180"/>
      <c r="P1180"/>
    </row>
    <row r="1181" spans="1:16" s="24" customFormat="1">
      <c r="A1181" s="53">
        <v>1024.3</v>
      </c>
      <c r="B1181" s="64" t="s">
        <v>749</v>
      </c>
      <c r="C1181" s="62" t="s">
        <v>1304</v>
      </c>
      <c r="D1181" s="61"/>
      <c r="E1181" s="61">
        <v>8.3333333333333339</v>
      </c>
      <c r="F1181" s="56">
        <f t="shared" si="435"/>
        <v>0</v>
      </c>
      <c r="G1181" s="26"/>
      <c r="H1181" s="25">
        <f>E1181*H$2*M$1</f>
        <v>225.00000000000003</v>
      </c>
      <c r="I1181" s="24">
        <f t="shared" si="436"/>
        <v>0</v>
      </c>
      <c r="J1181"/>
      <c r="K1181"/>
      <c r="L1181"/>
      <c r="M1181"/>
      <c r="N1181"/>
      <c r="O1181"/>
      <c r="P1181"/>
    </row>
    <row r="1182" spans="1:16" s="24" customFormat="1">
      <c r="A1182" s="53">
        <v>1025.7</v>
      </c>
      <c r="B1182" s="64" t="s">
        <v>749</v>
      </c>
      <c r="C1182" s="62" t="s">
        <v>1305</v>
      </c>
      <c r="D1182" s="61"/>
      <c r="E1182" s="61">
        <v>10</v>
      </c>
      <c r="F1182" s="56">
        <f t="shared" ref="F1182:F1239" si="437">D1182*E1182</f>
        <v>0</v>
      </c>
      <c r="G1182" s="26"/>
      <c r="H1182" s="25">
        <f>E1182*H$2*M$1</f>
        <v>270</v>
      </c>
      <c r="I1182" s="24">
        <f t="shared" si="436"/>
        <v>0</v>
      </c>
      <c r="J1182"/>
      <c r="K1182"/>
      <c r="L1182"/>
      <c r="M1182"/>
      <c r="N1182"/>
      <c r="O1182"/>
      <c r="P1182"/>
    </row>
    <row r="1183" spans="1:16" s="24" customFormat="1">
      <c r="A1183" s="53">
        <v>1027.0999999999999</v>
      </c>
      <c r="B1183" s="64" t="s">
        <v>749</v>
      </c>
      <c r="C1183" s="62" t="s">
        <v>1306</v>
      </c>
      <c r="D1183" s="61"/>
      <c r="E1183" s="61">
        <v>0.66666666666666674</v>
      </c>
      <c r="F1183" s="56">
        <f t="shared" si="437"/>
        <v>0</v>
      </c>
      <c r="G1183" s="26"/>
      <c r="H1183" s="25">
        <f>E1183*H$2*M$1</f>
        <v>18.000000000000004</v>
      </c>
      <c r="I1183" s="24">
        <f t="shared" si="436"/>
        <v>0</v>
      </c>
      <c r="J1183"/>
      <c r="K1183"/>
      <c r="L1183"/>
      <c r="M1183"/>
      <c r="N1183"/>
      <c r="O1183"/>
      <c r="P1183"/>
    </row>
    <row r="1184" spans="1:16" s="24" customFormat="1">
      <c r="A1184" s="53">
        <v>1028.5</v>
      </c>
      <c r="B1184" s="64" t="s">
        <v>749</v>
      </c>
      <c r="C1184" s="62" t="s">
        <v>1307</v>
      </c>
      <c r="D1184" s="61"/>
      <c r="E1184" s="61">
        <v>1</v>
      </c>
      <c r="F1184" s="56">
        <f t="shared" si="437"/>
        <v>0</v>
      </c>
      <c r="G1184" s="26"/>
      <c r="H1184" s="25">
        <f>E1184*H$2*M$1</f>
        <v>27</v>
      </c>
      <c r="I1184" s="24">
        <f t="shared" si="436"/>
        <v>0</v>
      </c>
      <c r="J1184"/>
      <c r="K1184"/>
      <c r="L1184"/>
      <c r="M1184"/>
      <c r="N1184"/>
      <c r="O1184"/>
      <c r="P1184"/>
    </row>
    <row r="1185" spans="1:16" s="24" customFormat="1">
      <c r="A1185" s="53">
        <v>1029.9000000000001</v>
      </c>
      <c r="B1185" s="64" t="s">
        <v>749</v>
      </c>
      <c r="C1185" s="62" t="s">
        <v>1308</v>
      </c>
      <c r="D1185" s="61"/>
      <c r="E1185" s="61">
        <v>1.1666666666666667</v>
      </c>
      <c r="F1185" s="56">
        <f t="shared" si="437"/>
        <v>0</v>
      </c>
      <c r="G1185" s="26"/>
      <c r="H1185" s="25">
        <f>E1185*H$2*M$1</f>
        <v>31.500000000000004</v>
      </c>
      <c r="I1185" s="24">
        <f t="shared" si="436"/>
        <v>0</v>
      </c>
      <c r="J1185"/>
      <c r="K1185"/>
      <c r="L1185"/>
      <c r="M1185"/>
      <c r="N1185"/>
      <c r="O1185"/>
      <c r="P1185"/>
    </row>
    <row r="1186" spans="1:16" s="24" customFormat="1">
      <c r="A1186" s="53">
        <v>1031.3</v>
      </c>
      <c r="B1186" s="64" t="s">
        <v>749</v>
      </c>
      <c r="C1186" s="62" t="s">
        <v>1309</v>
      </c>
      <c r="D1186" s="61"/>
      <c r="E1186" s="61">
        <v>1.3333333333333335</v>
      </c>
      <c r="F1186" s="56">
        <f t="shared" si="437"/>
        <v>0</v>
      </c>
      <c r="G1186" s="26"/>
      <c r="H1186" s="25">
        <f>E1186*H$2*M$1</f>
        <v>36.000000000000007</v>
      </c>
      <c r="I1186" s="24">
        <f t="shared" si="436"/>
        <v>0</v>
      </c>
      <c r="J1186"/>
      <c r="K1186"/>
      <c r="L1186"/>
      <c r="M1186"/>
      <c r="N1186"/>
      <c r="O1186"/>
      <c r="P1186"/>
    </row>
    <row r="1187" spans="1:16" s="24" customFormat="1" ht="13.8" thickBot="1">
      <c r="A1187" s="76">
        <v>1032.7</v>
      </c>
      <c r="B1187" s="97" t="s">
        <v>749</v>
      </c>
      <c r="C1187" s="99" t="s">
        <v>1310</v>
      </c>
      <c r="D1187" s="98"/>
      <c r="E1187" s="98">
        <v>1.8333333333333335</v>
      </c>
      <c r="F1187" s="93">
        <f t="shared" si="437"/>
        <v>0</v>
      </c>
      <c r="G1187" s="26"/>
      <c r="H1187" s="25">
        <f>E1187*H$2*M$1</f>
        <v>49.500000000000007</v>
      </c>
      <c r="I1187" s="24">
        <f t="shared" si="436"/>
        <v>0</v>
      </c>
      <c r="J1187"/>
      <c r="K1187"/>
      <c r="L1187"/>
      <c r="M1187"/>
      <c r="N1187"/>
      <c r="O1187"/>
      <c r="P1187"/>
    </row>
    <row r="1188" spans="1:16" s="24" customFormat="1">
      <c r="A1188" s="124"/>
      <c r="B1188" s="141" t="s">
        <v>2085</v>
      </c>
      <c r="C1188" s="189" t="s">
        <v>2087</v>
      </c>
      <c r="D1188" s="143"/>
      <c r="E1188" s="143">
        <v>2.5</v>
      </c>
      <c r="F1188" s="126">
        <f t="shared" si="437"/>
        <v>0</v>
      </c>
      <c r="G1188" s="26"/>
      <c r="H1188" s="25">
        <f>E1188*H$2*N$1</f>
        <v>67.5</v>
      </c>
      <c r="I1188" s="24">
        <f t="shared" si="436"/>
        <v>0</v>
      </c>
      <c r="J1188"/>
      <c r="K1188"/>
      <c r="L1188"/>
      <c r="M1188"/>
      <c r="N1188"/>
      <c r="O1188"/>
      <c r="P1188"/>
    </row>
    <row r="1189" spans="1:16" s="24" customFormat="1">
      <c r="A1189" s="183"/>
      <c r="B1189" s="181" t="s">
        <v>2085</v>
      </c>
      <c r="C1189" s="190" t="s">
        <v>2088</v>
      </c>
      <c r="D1189" s="182"/>
      <c r="E1189" s="182">
        <v>2.5</v>
      </c>
      <c r="F1189" s="184">
        <f t="shared" si="437"/>
        <v>0</v>
      </c>
      <c r="G1189" s="26"/>
      <c r="H1189" s="25">
        <f>E1189*H$2*N$1</f>
        <v>67.5</v>
      </c>
      <c r="I1189" s="24">
        <f t="shared" ref="I1189:I1221" si="438">H1189*D1189</f>
        <v>0</v>
      </c>
      <c r="J1189"/>
      <c r="K1189"/>
      <c r="L1189"/>
      <c r="M1189"/>
      <c r="N1189"/>
      <c r="O1189"/>
      <c r="P1189"/>
    </row>
    <row r="1190" spans="1:16" s="24" customFormat="1">
      <c r="A1190" s="183"/>
      <c r="B1190" s="181" t="s">
        <v>2085</v>
      </c>
      <c r="C1190" s="190" t="s">
        <v>2089</v>
      </c>
      <c r="D1190" s="182"/>
      <c r="E1190" s="182">
        <v>2.5</v>
      </c>
      <c r="F1190" s="184">
        <f t="shared" si="437"/>
        <v>0</v>
      </c>
      <c r="G1190" s="26"/>
      <c r="H1190" s="25">
        <f>E1190*H$2*N$1</f>
        <v>67.5</v>
      </c>
      <c r="I1190" s="24">
        <f t="shared" si="438"/>
        <v>0</v>
      </c>
      <c r="J1190"/>
      <c r="K1190"/>
      <c r="L1190"/>
      <c r="M1190"/>
      <c r="N1190"/>
      <c r="O1190"/>
      <c r="P1190"/>
    </row>
    <row r="1191" spans="1:16" s="24" customFormat="1">
      <c r="A1191" s="183"/>
      <c r="B1191" s="181" t="s">
        <v>2085</v>
      </c>
      <c r="C1191" s="190" t="s">
        <v>2090</v>
      </c>
      <c r="D1191" s="182"/>
      <c r="E1191" s="182">
        <v>1.4</v>
      </c>
      <c r="F1191" s="184">
        <f t="shared" si="437"/>
        <v>0</v>
      </c>
      <c r="G1191" s="26"/>
      <c r="H1191" s="25">
        <f>E1191*H$2*N$1</f>
        <v>37.799999999999997</v>
      </c>
      <c r="I1191" s="24">
        <f t="shared" si="438"/>
        <v>0</v>
      </c>
      <c r="J1191"/>
      <c r="K1191"/>
      <c r="L1191"/>
      <c r="M1191"/>
      <c r="N1191"/>
      <c r="O1191"/>
      <c r="P1191"/>
    </row>
    <row r="1192" spans="1:16" s="24" customFormat="1">
      <c r="A1192" s="183"/>
      <c r="B1192" s="181" t="s">
        <v>2085</v>
      </c>
      <c r="C1192" s="190" t="s">
        <v>2091</v>
      </c>
      <c r="D1192" s="182"/>
      <c r="E1192" s="182">
        <v>1.4</v>
      </c>
      <c r="F1192" s="184">
        <f t="shared" ref="F1192" si="439">D1192*E1192</f>
        <v>0</v>
      </c>
      <c r="G1192" s="26"/>
      <c r="H1192" s="25">
        <f>E1192*H$2*N$1</f>
        <v>37.799999999999997</v>
      </c>
      <c r="I1192" s="24">
        <f t="shared" si="438"/>
        <v>0</v>
      </c>
      <c r="J1192"/>
      <c r="K1192"/>
      <c r="L1192"/>
      <c r="M1192"/>
      <c r="N1192"/>
      <c r="O1192"/>
      <c r="P1192"/>
    </row>
    <row r="1193" spans="1:16" s="24" customFormat="1">
      <c r="A1193" s="183"/>
      <c r="B1193" s="181" t="s">
        <v>2085</v>
      </c>
      <c r="C1193" s="190" t="s">
        <v>2092</v>
      </c>
      <c r="D1193" s="182"/>
      <c r="E1193" s="182">
        <v>2.5</v>
      </c>
      <c r="F1193" s="184">
        <f t="shared" ref="F1193" si="440">D1193*E1193</f>
        <v>0</v>
      </c>
      <c r="G1193" s="26"/>
      <c r="H1193" s="25">
        <f>E1193*H$2*N$1</f>
        <v>67.5</v>
      </c>
      <c r="I1193" s="24">
        <f t="shared" si="438"/>
        <v>0</v>
      </c>
      <c r="J1193"/>
      <c r="K1193"/>
      <c r="L1193"/>
      <c r="M1193"/>
      <c r="N1193"/>
      <c r="O1193"/>
      <c r="P1193"/>
    </row>
    <row r="1194" spans="1:16" s="24" customFormat="1">
      <c r="A1194" s="183"/>
      <c r="B1194" s="181" t="s">
        <v>2085</v>
      </c>
      <c r="C1194" s="190" t="s">
        <v>2093</v>
      </c>
      <c r="D1194" s="182"/>
      <c r="E1194" s="182">
        <v>2</v>
      </c>
      <c r="F1194" s="184">
        <f t="shared" ref="F1194" si="441">D1194*E1194</f>
        <v>0</v>
      </c>
      <c r="G1194" s="26"/>
      <c r="H1194" s="25">
        <f>E1194*H$2*N$1</f>
        <v>54</v>
      </c>
      <c r="I1194" s="24">
        <f t="shared" si="438"/>
        <v>0</v>
      </c>
      <c r="J1194"/>
      <c r="K1194"/>
      <c r="L1194"/>
      <c r="M1194"/>
      <c r="N1194"/>
      <c r="O1194"/>
      <c r="P1194"/>
    </row>
    <row r="1195" spans="1:16" s="24" customFormat="1">
      <c r="A1195" s="183"/>
      <c r="B1195" s="181" t="s">
        <v>2085</v>
      </c>
      <c r="C1195" s="190" t="s">
        <v>2094</v>
      </c>
      <c r="D1195" s="182"/>
      <c r="E1195" s="182">
        <v>4.5</v>
      </c>
      <c r="F1195" s="184">
        <f t="shared" ref="F1195" si="442">D1195*E1195</f>
        <v>0</v>
      </c>
      <c r="G1195" s="26"/>
      <c r="H1195" s="25">
        <f>E1195*H$2*N$1</f>
        <v>121.5</v>
      </c>
      <c r="I1195" s="24">
        <f t="shared" si="438"/>
        <v>0</v>
      </c>
      <c r="J1195"/>
      <c r="K1195"/>
      <c r="L1195"/>
      <c r="M1195"/>
      <c r="N1195"/>
      <c r="O1195"/>
      <c r="P1195"/>
    </row>
    <row r="1196" spans="1:16" s="24" customFormat="1">
      <c r="A1196" s="183"/>
      <c r="B1196" s="181" t="s">
        <v>2085</v>
      </c>
      <c r="C1196" s="190" t="s">
        <v>2095</v>
      </c>
      <c r="D1196" s="182"/>
      <c r="E1196" s="182">
        <v>2.7</v>
      </c>
      <c r="F1196" s="184">
        <f t="shared" ref="F1196" si="443">D1196*E1196</f>
        <v>0</v>
      </c>
      <c r="G1196" s="26"/>
      <c r="H1196" s="25">
        <f>E1196*H$2*N$1</f>
        <v>72.900000000000006</v>
      </c>
      <c r="I1196" s="24">
        <f t="shared" si="438"/>
        <v>0</v>
      </c>
      <c r="J1196"/>
      <c r="K1196"/>
      <c r="L1196"/>
      <c r="M1196"/>
      <c r="N1196"/>
      <c r="O1196"/>
      <c r="P1196"/>
    </row>
    <row r="1197" spans="1:16" s="24" customFormat="1">
      <c r="A1197" s="183"/>
      <c r="B1197" s="181" t="s">
        <v>2085</v>
      </c>
      <c r="C1197" s="190" t="s">
        <v>2096</v>
      </c>
      <c r="D1197" s="182"/>
      <c r="E1197" s="182">
        <v>3.2</v>
      </c>
      <c r="F1197" s="184">
        <f t="shared" ref="F1197" si="444">D1197*E1197</f>
        <v>0</v>
      </c>
      <c r="G1197" s="26"/>
      <c r="H1197" s="25">
        <f>E1197*H$2*N$1</f>
        <v>86.4</v>
      </c>
      <c r="I1197" s="24">
        <f t="shared" si="438"/>
        <v>0</v>
      </c>
      <c r="J1197"/>
      <c r="K1197"/>
      <c r="L1197"/>
      <c r="M1197"/>
      <c r="N1197"/>
      <c r="O1197"/>
      <c r="P1197"/>
    </row>
    <row r="1198" spans="1:16" s="24" customFormat="1">
      <c r="A1198" s="183"/>
      <c r="B1198" s="181" t="s">
        <v>2085</v>
      </c>
      <c r="C1198" s="190" t="s">
        <v>2097</v>
      </c>
      <c r="D1198" s="182"/>
      <c r="E1198" s="182">
        <v>2.7</v>
      </c>
      <c r="F1198" s="184">
        <f t="shared" ref="F1198" si="445">D1198*E1198</f>
        <v>0</v>
      </c>
      <c r="G1198" s="26"/>
      <c r="H1198" s="25">
        <f>E1198*H$2*N$1</f>
        <v>72.900000000000006</v>
      </c>
      <c r="I1198" s="24">
        <f t="shared" si="438"/>
        <v>0</v>
      </c>
      <c r="J1198"/>
      <c r="K1198"/>
      <c r="L1198"/>
      <c r="M1198"/>
      <c r="N1198"/>
      <c r="O1198"/>
      <c r="P1198"/>
    </row>
    <row r="1199" spans="1:16" s="24" customFormat="1">
      <c r="A1199" s="183"/>
      <c r="B1199" s="181" t="s">
        <v>2085</v>
      </c>
      <c r="C1199" s="190" t="s">
        <v>2098</v>
      </c>
      <c r="D1199" s="182"/>
      <c r="E1199" s="182">
        <v>6.5</v>
      </c>
      <c r="F1199" s="184">
        <f t="shared" ref="F1199" si="446">D1199*E1199</f>
        <v>0</v>
      </c>
      <c r="G1199" s="26"/>
      <c r="H1199" s="25">
        <f>E1199*H$2*N$1</f>
        <v>175.5</v>
      </c>
      <c r="I1199" s="24">
        <f t="shared" si="438"/>
        <v>0</v>
      </c>
      <c r="J1199"/>
      <c r="K1199"/>
      <c r="L1199"/>
      <c r="M1199"/>
      <c r="N1199"/>
      <c r="O1199"/>
      <c r="P1199"/>
    </row>
    <row r="1200" spans="1:16" s="24" customFormat="1" ht="13.8" thickBot="1">
      <c r="A1200" s="185"/>
      <c r="B1200" s="186" t="s">
        <v>2085</v>
      </c>
      <c r="C1200" s="191" t="s">
        <v>2086</v>
      </c>
      <c r="D1200" s="187"/>
      <c r="E1200" s="187">
        <v>1.5</v>
      </c>
      <c r="F1200" s="184">
        <f t="shared" ref="F1200" si="447">D1200*E1200</f>
        <v>0</v>
      </c>
      <c r="G1200" s="26"/>
      <c r="H1200" s="25">
        <f>E1200*H$2*N$1</f>
        <v>40.5</v>
      </c>
      <c r="I1200" s="24">
        <f t="shared" si="438"/>
        <v>0</v>
      </c>
      <c r="J1200"/>
      <c r="K1200"/>
      <c r="L1200"/>
      <c r="M1200"/>
      <c r="N1200"/>
      <c r="O1200"/>
      <c r="P1200"/>
    </row>
    <row r="1201" spans="1:16" s="24" customFormat="1">
      <c r="A1201" s="192"/>
      <c r="B1201" s="193" t="s">
        <v>2085</v>
      </c>
      <c r="C1201" s="194" t="s">
        <v>2099</v>
      </c>
      <c r="D1201" s="195"/>
      <c r="E1201" s="195">
        <v>2.7</v>
      </c>
      <c r="F1201" s="184">
        <f t="shared" ref="F1201" si="448">D1201*E1201</f>
        <v>0</v>
      </c>
      <c r="G1201" s="26"/>
      <c r="H1201" s="25">
        <f>E1201*H$2*N$1</f>
        <v>72.900000000000006</v>
      </c>
      <c r="I1201" s="24">
        <f t="shared" si="438"/>
        <v>0</v>
      </c>
      <c r="J1201"/>
      <c r="K1201"/>
      <c r="L1201"/>
      <c r="M1201"/>
      <c r="N1201"/>
      <c r="O1201"/>
      <c r="P1201"/>
    </row>
    <row r="1202" spans="1:16" s="24" customFormat="1">
      <c r="A1202" s="183"/>
      <c r="B1202" s="181" t="s">
        <v>2085</v>
      </c>
      <c r="C1202" s="190" t="s">
        <v>2100</v>
      </c>
      <c r="D1202" s="182"/>
      <c r="E1202" s="182">
        <v>3.4</v>
      </c>
      <c r="F1202" s="184">
        <f t="shared" ref="F1202" si="449">D1202*E1202</f>
        <v>0</v>
      </c>
      <c r="G1202" s="26"/>
      <c r="H1202" s="25">
        <f>E1202*H$2*N$1</f>
        <v>91.8</v>
      </c>
      <c r="I1202" s="24">
        <f t="shared" si="438"/>
        <v>0</v>
      </c>
      <c r="J1202"/>
      <c r="K1202"/>
      <c r="L1202"/>
      <c r="M1202"/>
      <c r="N1202"/>
      <c r="O1202"/>
      <c r="P1202"/>
    </row>
    <row r="1203" spans="1:16" s="24" customFormat="1">
      <c r="A1203" s="183"/>
      <c r="B1203" s="181" t="s">
        <v>2085</v>
      </c>
      <c r="C1203" s="190" t="s">
        <v>2101</v>
      </c>
      <c r="D1203" s="182"/>
      <c r="E1203" s="182">
        <v>2.5</v>
      </c>
      <c r="F1203" s="184">
        <f t="shared" ref="F1203" si="450">D1203*E1203</f>
        <v>0</v>
      </c>
      <c r="G1203" s="26"/>
      <c r="H1203" s="25">
        <f>E1203*H$2*N$1</f>
        <v>67.5</v>
      </c>
      <c r="I1203" s="24">
        <f t="shared" si="438"/>
        <v>0</v>
      </c>
      <c r="J1203"/>
      <c r="K1203"/>
      <c r="L1203"/>
      <c r="M1203"/>
      <c r="N1203"/>
      <c r="O1203"/>
      <c r="P1203"/>
    </row>
    <row r="1204" spans="1:16" s="24" customFormat="1">
      <c r="A1204" s="183"/>
      <c r="B1204" s="181" t="s">
        <v>2085</v>
      </c>
      <c r="C1204" s="190" t="s">
        <v>2102</v>
      </c>
      <c r="D1204" s="182"/>
      <c r="E1204" s="182">
        <v>3.4</v>
      </c>
      <c r="F1204" s="184">
        <f t="shared" ref="F1204" si="451">D1204*E1204</f>
        <v>0</v>
      </c>
      <c r="G1204" s="26"/>
      <c r="H1204" s="25">
        <f>E1204*H$2*N$1</f>
        <v>91.8</v>
      </c>
      <c r="I1204" s="24">
        <f t="shared" si="438"/>
        <v>0</v>
      </c>
      <c r="J1204"/>
      <c r="K1204"/>
      <c r="L1204"/>
      <c r="M1204"/>
      <c r="N1204"/>
      <c r="O1204"/>
      <c r="P1204"/>
    </row>
    <row r="1205" spans="1:16" s="24" customFormat="1" ht="13.8" thickBot="1">
      <c r="A1205" s="185"/>
      <c r="B1205" s="186" t="s">
        <v>2085</v>
      </c>
      <c r="C1205" s="191" t="s">
        <v>2103</v>
      </c>
      <c r="D1205" s="187"/>
      <c r="E1205" s="187">
        <v>3.8</v>
      </c>
      <c r="F1205" s="188">
        <f t="shared" ref="F1205" si="452">D1205*E1205</f>
        <v>0</v>
      </c>
      <c r="G1205" s="26"/>
      <c r="H1205" s="25">
        <f>E1205*H$2*N$1</f>
        <v>102.6</v>
      </c>
      <c r="I1205" s="24">
        <f t="shared" si="438"/>
        <v>0</v>
      </c>
      <c r="J1205"/>
      <c r="K1205"/>
      <c r="L1205"/>
      <c r="M1205"/>
      <c r="N1205"/>
      <c r="O1205"/>
      <c r="P1205"/>
    </row>
    <row r="1206" spans="1:16" s="23" customFormat="1" ht="12" customHeight="1">
      <c r="A1206" s="53"/>
      <c r="B1206" s="197" t="s">
        <v>2104</v>
      </c>
      <c r="C1206" s="196" t="s">
        <v>2105</v>
      </c>
      <c r="D1206" s="9"/>
      <c r="E1206" s="9">
        <v>1.43</v>
      </c>
      <c r="F1206" s="8">
        <f t="shared" ref="F1206" si="453">E1206*D1206</f>
        <v>0</v>
      </c>
      <c r="G1206" s="26"/>
      <c r="H1206" s="25">
        <f t="shared" ref="H1206:H1234" si="454">E1206*H$2*N$1</f>
        <v>38.61</v>
      </c>
      <c r="I1206" s="24">
        <f t="shared" si="438"/>
        <v>0</v>
      </c>
      <c r="J1206"/>
      <c r="K1206"/>
      <c r="L1206"/>
      <c r="M1206"/>
      <c r="N1206"/>
      <c r="O1206"/>
      <c r="P1206"/>
    </row>
    <row r="1207" spans="1:16" s="23" customFormat="1" ht="12" customHeight="1">
      <c r="A1207" s="53"/>
      <c r="B1207" s="197" t="s">
        <v>2106</v>
      </c>
      <c r="C1207" s="196" t="s">
        <v>2107</v>
      </c>
      <c r="D1207" s="9"/>
      <c r="E1207" s="9">
        <v>1.43</v>
      </c>
      <c r="F1207" s="8">
        <f t="shared" ref="F1207" si="455">E1207*D1207</f>
        <v>0</v>
      </c>
      <c r="G1207" s="26"/>
      <c r="H1207" s="25">
        <f t="shared" si="454"/>
        <v>38.61</v>
      </c>
      <c r="I1207" s="24">
        <f t="shared" si="438"/>
        <v>0</v>
      </c>
      <c r="J1207"/>
      <c r="K1207"/>
      <c r="L1207"/>
      <c r="M1207"/>
      <c r="N1207"/>
      <c r="O1207"/>
      <c r="P1207"/>
    </row>
    <row r="1208" spans="1:16" s="23" customFormat="1" ht="12" customHeight="1">
      <c r="A1208" s="53"/>
      <c r="B1208" s="197" t="s">
        <v>2108</v>
      </c>
      <c r="C1208" s="196" t="s">
        <v>2109</v>
      </c>
      <c r="D1208" s="9"/>
      <c r="E1208" s="9">
        <v>1.43</v>
      </c>
      <c r="F1208" s="8">
        <f t="shared" ref="F1208" si="456">E1208*D1208</f>
        <v>0</v>
      </c>
      <c r="G1208" s="26"/>
      <c r="H1208" s="25">
        <f t="shared" si="454"/>
        <v>38.61</v>
      </c>
      <c r="I1208" s="24">
        <f t="shared" si="438"/>
        <v>0</v>
      </c>
      <c r="J1208"/>
      <c r="K1208"/>
      <c r="L1208"/>
      <c r="M1208"/>
      <c r="N1208"/>
      <c r="O1208"/>
      <c r="P1208"/>
    </row>
    <row r="1209" spans="1:16" s="23" customFormat="1" ht="12" customHeight="1">
      <c r="A1209" s="53"/>
      <c r="B1209" s="197" t="s">
        <v>2111</v>
      </c>
      <c r="C1209" s="196" t="s">
        <v>2110</v>
      </c>
      <c r="D1209" s="9"/>
      <c r="E1209" s="9">
        <v>1.43</v>
      </c>
      <c r="F1209" s="8">
        <f t="shared" ref="F1209" si="457">E1209*D1209</f>
        <v>0</v>
      </c>
      <c r="G1209" s="26"/>
      <c r="H1209" s="25">
        <f t="shared" si="454"/>
        <v>38.61</v>
      </c>
      <c r="I1209" s="24">
        <f t="shared" si="438"/>
        <v>0</v>
      </c>
      <c r="J1209"/>
      <c r="K1209"/>
      <c r="L1209"/>
      <c r="M1209"/>
      <c r="N1209"/>
      <c r="O1209"/>
      <c r="P1209"/>
    </row>
    <row r="1210" spans="1:16" s="23" customFormat="1" ht="12" customHeight="1">
      <c r="A1210" s="53"/>
      <c r="B1210" s="197" t="s">
        <v>2112</v>
      </c>
      <c r="C1210" s="196" t="s">
        <v>2113</v>
      </c>
      <c r="D1210" s="9"/>
      <c r="E1210" s="9">
        <v>2.5</v>
      </c>
      <c r="F1210" s="8">
        <f t="shared" ref="F1210" si="458">E1210*D1210</f>
        <v>0</v>
      </c>
      <c r="G1210" s="26"/>
      <c r="H1210" s="25">
        <f t="shared" si="454"/>
        <v>67.5</v>
      </c>
      <c r="I1210" s="24">
        <f t="shared" si="438"/>
        <v>0</v>
      </c>
      <c r="J1210"/>
      <c r="K1210"/>
      <c r="L1210"/>
      <c r="M1210"/>
      <c r="N1210"/>
      <c r="O1210"/>
      <c r="P1210"/>
    </row>
    <row r="1211" spans="1:16" s="23" customFormat="1" ht="12" customHeight="1">
      <c r="A1211" s="53"/>
      <c r="B1211" s="197" t="s">
        <v>2115</v>
      </c>
      <c r="C1211" s="196" t="s">
        <v>2114</v>
      </c>
      <c r="D1211" s="9"/>
      <c r="E1211" s="9">
        <v>1.8</v>
      </c>
      <c r="F1211" s="8">
        <f t="shared" ref="F1211" si="459">E1211*D1211</f>
        <v>0</v>
      </c>
      <c r="G1211" s="26"/>
      <c r="H1211" s="25">
        <f t="shared" si="454"/>
        <v>48.6</v>
      </c>
      <c r="I1211" s="24">
        <f t="shared" si="438"/>
        <v>0</v>
      </c>
      <c r="J1211"/>
      <c r="K1211"/>
      <c r="L1211"/>
      <c r="M1211"/>
      <c r="N1211"/>
      <c r="O1211"/>
      <c r="P1211"/>
    </row>
    <row r="1212" spans="1:16" s="23" customFormat="1" ht="12" customHeight="1">
      <c r="A1212" s="53"/>
      <c r="B1212" s="197" t="s">
        <v>2116</v>
      </c>
      <c r="C1212" s="196" t="s">
        <v>1963</v>
      </c>
      <c r="D1212" s="9"/>
      <c r="E1212" s="9">
        <v>1.8</v>
      </c>
      <c r="F1212" s="8">
        <f t="shared" ref="F1212" si="460">E1212*D1212</f>
        <v>0</v>
      </c>
      <c r="G1212" s="26"/>
      <c r="H1212" s="25">
        <f t="shared" si="454"/>
        <v>48.6</v>
      </c>
      <c r="I1212" s="24">
        <f t="shared" si="438"/>
        <v>0</v>
      </c>
      <c r="J1212"/>
      <c r="K1212"/>
      <c r="L1212"/>
      <c r="M1212"/>
      <c r="N1212"/>
      <c r="O1212"/>
      <c r="P1212"/>
    </row>
    <row r="1213" spans="1:16" s="23" customFormat="1" ht="12" customHeight="1">
      <c r="A1213" s="53"/>
      <c r="B1213" s="197" t="s">
        <v>2117</v>
      </c>
      <c r="C1213" s="196" t="s">
        <v>2118</v>
      </c>
      <c r="D1213" s="9"/>
      <c r="E1213" s="9">
        <v>1.8</v>
      </c>
      <c r="F1213" s="8">
        <f t="shared" ref="F1213" si="461">E1213*D1213</f>
        <v>0</v>
      </c>
      <c r="G1213" s="26"/>
      <c r="H1213" s="25">
        <f t="shared" si="454"/>
        <v>48.6</v>
      </c>
      <c r="I1213" s="24">
        <f t="shared" si="438"/>
        <v>0</v>
      </c>
      <c r="J1213"/>
      <c r="K1213"/>
      <c r="L1213"/>
      <c r="M1213"/>
      <c r="N1213"/>
      <c r="O1213"/>
      <c r="P1213"/>
    </row>
    <row r="1214" spans="1:16" s="23" customFormat="1" ht="12" customHeight="1">
      <c r="A1214" s="53"/>
      <c r="B1214" s="197" t="s">
        <v>2119</v>
      </c>
      <c r="C1214" s="196" t="s">
        <v>2120</v>
      </c>
      <c r="D1214" s="9"/>
      <c r="E1214" s="9">
        <v>2</v>
      </c>
      <c r="F1214" s="8">
        <f t="shared" ref="F1214" si="462">E1214*D1214</f>
        <v>0</v>
      </c>
      <c r="G1214" s="26"/>
      <c r="H1214" s="25">
        <f t="shared" si="454"/>
        <v>54</v>
      </c>
      <c r="I1214" s="24">
        <f t="shared" si="438"/>
        <v>0</v>
      </c>
      <c r="J1214"/>
      <c r="K1214"/>
      <c r="L1214"/>
      <c r="M1214"/>
      <c r="N1214"/>
      <c r="O1214"/>
      <c r="P1214"/>
    </row>
    <row r="1215" spans="1:16" s="23" customFormat="1" ht="12" customHeight="1">
      <c r="A1215" s="53"/>
      <c r="B1215" s="197" t="s">
        <v>2121</v>
      </c>
      <c r="C1215" s="196" t="s">
        <v>2122</v>
      </c>
      <c r="D1215" s="9"/>
      <c r="E1215" s="9">
        <v>2.36</v>
      </c>
      <c r="F1215" s="8">
        <f t="shared" ref="F1215" si="463">E1215*D1215</f>
        <v>0</v>
      </c>
      <c r="G1215" s="26"/>
      <c r="H1215" s="25">
        <f t="shared" si="454"/>
        <v>63.72</v>
      </c>
      <c r="I1215" s="24">
        <f t="shared" si="438"/>
        <v>0</v>
      </c>
      <c r="J1215"/>
      <c r="K1215"/>
      <c r="L1215"/>
      <c r="M1215"/>
      <c r="N1215"/>
      <c r="O1215"/>
      <c r="P1215"/>
    </row>
    <row r="1216" spans="1:16" s="23" customFormat="1" ht="12" customHeight="1">
      <c r="A1216" s="53"/>
      <c r="B1216" s="197" t="s">
        <v>2123</v>
      </c>
      <c r="C1216" s="196" t="s">
        <v>2124</v>
      </c>
      <c r="D1216" s="9"/>
      <c r="E1216" s="9">
        <v>1.8</v>
      </c>
      <c r="F1216" s="8">
        <f t="shared" ref="F1216" si="464">E1216*D1216</f>
        <v>0</v>
      </c>
      <c r="G1216" s="26"/>
      <c r="H1216" s="25">
        <f t="shared" si="454"/>
        <v>48.6</v>
      </c>
      <c r="I1216" s="24">
        <f t="shared" si="438"/>
        <v>0</v>
      </c>
      <c r="J1216"/>
      <c r="K1216"/>
      <c r="L1216"/>
      <c r="M1216"/>
      <c r="N1216"/>
      <c r="O1216"/>
      <c r="P1216"/>
    </row>
    <row r="1217" spans="1:16" s="23" customFormat="1" ht="12" customHeight="1">
      <c r="A1217" s="53"/>
      <c r="B1217" s="197" t="s">
        <v>2125</v>
      </c>
      <c r="C1217" s="196" t="s">
        <v>1889</v>
      </c>
      <c r="D1217" s="9"/>
      <c r="E1217" s="9">
        <v>3.57</v>
      </c>
      <c r="F1217" s="8">
        <f t="shared" ref="F1217" si="465">E1217*D1217</f>
        <v>0</v>
      </c>
      <c r="G1217" s="26"/>
      <c r="H1217" s="25">
        <f t="shared" si="454"/>
        <v>96.39</v>
      </c>
      <c r="I1217" s="24">
        <f t="shared" si="438"/>
        <v>0</v>
      </c>
      <c r="J1217"/>
      <c r="K1217"/>
      <c r="L1217"/>
      <c r="M1217"/>
      <c r="N1217"/>
      <c r="O1217"/>
      <c r="P1217"/>
    </row>
    <row r="1218" spans="1:16" s="23" customFormat="1" ht="12" customHeight="1">
      <c r="A1218" s="53"/>
      <c r="B1218" s="197" t="s">
        <v>2126</v>
      </c>
      <c r="C1218" s="196" t="s">
        <v>2127</v>
      </c>
      <c r="D1218" s="9"/>
      <c r="E1218" s="9">
        <v>2.2000000000000002</v>
      </c>
      <c r="F1218" s="8">
        <f t="shared" ref="F1218" si="466">E1218*D1218</f>
        <v>0</v>
      </c>
      <c r="G1218" s="26"/>
      <c r="H1218" s="25">
        <f t="shared" si="454"/>
        <v>59.400000000000006</v>
      </c>
      <c r="I1218" s="24">
        <f t="shared" si="438"/>
        <v>0</v>
      </c>
      <c r="J1218"/>
      <c r="K1218"/>
      <c r="L1218"/>
      <c r="M1218"/>
      <c r="N1218"/>
      <c r="O1218"/>
      <c r="P1218"/>
    </row>
    <row r="1219" spans="1:16" s="23" customFormat="1" ht="12" customHeight="1">
      <c r="A1219" s="53"/>
      <c r="B1219" s="197" t="s">
        <v>2128</v>
      </c>
      <c r="C1219" s="196" t="s">
        <v>2129</v>
      </c>
      <c r="D1219" s="9"/>
      <c r="E1219" s="9">
        <v>1.7</v>
      </c>
      <c r="F1219" s="8">
        <f t="shared" ref="F1219" si="467">E1219*D1219</f>
        <v>0</v>
      </c>
      <c r="G1219" s="26"/>
      <c r="H1219" s="25">
        <f t="shared" si="454"/>
        <v>45.9</v>
      </c>
      <c r="I1219" s="24">
        <f t="shared" si="438"/>
        <v>0</v>
      </c>
      <c r="J1219"/>
      <c r="K1219"/>
      <c r="L1219"/>
      <c r="M1219"/>
      <c r="N1219"/>
      <c r="O1219"/>
      <c r="P1219"/>
    </row>
    <row r="1220" spans="1:16" s="23" customFormat="1" ht="12" customHeight="1">
      <c r="A1220" s="53"/>
      <c r="B1220" s="197" t="s">
        <v>2130</v>
      </c>
      <c r="C1220" s="196" t="s">
        <v>1894</v>
      </c>
      <c r="D1220" s="9"/>
      <c r="E1220" s="9">
        <v>1.8</v>
      </c>
      <c r="F1220" s="8">
        <f t="shared" ref="F1220" si="468">E1220*D1220</f>
        <v>0</v>
      </c>
      <c r="G1220" s="26"/>
      <c r="H1220" s="25">
        <f t="shared" si="454"/>
        <v>48.6</v>
      </c>
      <c r="I1220" s="24">
        <f t="shared" si="438"/>
        <v>0</v>
      </c>
      <c r="J1220"/>
      <c r="K1220"/>
      <c r="L1220"/>
      <c r="M1220"/>
      <c r="N1220"/>
      <c r="O1220"/>
      <c r="P1220"/>
    </row>
    <row r="1221" spans="1:16" s="23" customFormat="1" ht="12" customHeight="1" thickBot="1">
      <c r="A1221" s="53"/>
      <c r="B1221" s="197" t="s">
        <v>2131</v>
      </c>
      <c r="C1221" s="196" t="s">
        <v>1896</v>
      </c>
      <c r="D1221" s="9"/>
      <c r="E1221" s="9">
        <v>2.7</v>
      </c>
      <c r="F1221" s="8">
        <f t="shared" ref="F1221" si="469">E1221*D1221</f>
        <v>0</v>
      </c>
      <c r="G1221" s="26"/>
      <c r="H1221" s="25">
        <f t="shared" si="454"/>
        <v>72.900000000000006</v>
      </c>
      <c r="I1221" s="24">
        <f t="shared" si="438"/>
        <v>0</v>
      </c>
      <c r="J1221"/>
      <c r="K1221"/>
      <c r="L1221"/>
      <c r="M1221"/>
      <c r="N1221"/>
      <c r="O1221"/>
      <c r="P1221"/>
    </row>
    <row r="1222" spans="1:16" s="24" customFormat="1">
      <c r="A1222" s="75"/>
      <c r="B1222" s="94" t="s">
        <v>749</v>
      </c>
      <c r="C1222" s="95" t="s">
        <v>1852</v>
      </c>
      <c r="D1222" s="95"/>
      <c r="E1222" s="95">
        <v>50</v>
      </c>
      <c r="F1222" s="90">
        <f>D1222*E1222</f>
        <v>0</v>
      </c>
      <c r="G1222" s="26"/>
      <c r="H1222" s="25">
        <f t="shared" si="454"/>
        <v>1350</v>
      </c>
      <c r="I1222" s="24">
        <f t="shared" ref="I1220:I1283" si="470">H1222*D1222</f>
        <v>0</v>
      </c>
      <c r="J1222"/>
      <c r="K1222"/>
      <c r="L1222"/>
      <c r="M1222"/>
      <c r="N1222"/>
      <c r="O1222"/>
      <c r="P1222"/>
    </row>
    <row r="1223" spans="1:16" s="24" customFormat="1">
      <c r="A1223" s="53"/>
      <c r="B1223" s="64" t="s">
        <v>749</v>
      </c>
      <c r="C1223" s="61" t="s">
        <v>1853</v>
      </c>
      <c r="D1223" s="61"/>
      <c r="E1223" s="61">
        <v>17</v>
      </c>
      <c r="F1223" s="56">
        <f t="shared" si="437"/>
        <v>0</v>
      </c>
      <c r="G1223" s="26"/>
      <c r="H1223" s="25">
        <f t="shared" si="454"/>
        <v>459</v>
      </c>
      <c r="I1223" s="24">
        <f t="shared" si="470"/>
        <v>0</v>
      </c>
      <c r="J1223"/>
      <c r="K1223"/>
      <c r="L1223"/>
      <c r="M1223"/>
      <c r="N1223"/>
      <c r="O1223"/>
      <c r="P1223"/>
    </row>
    <row r="1224" spans="1:16" s="24" customFormat="1">
      <c r="A1224" s="53"/>
      <c r="B1224" s="64" t="s">
        <v>749</v>
      </c>
      <c r="C1224" s="61" t="s">
        <v>1854</v>
      </c>
      <c r="D1224" s="61"/>
      <c r="E1224" s="61">
        <v>17</v>
      </c>
      <c r="F1224" s="56">
        <f t="shared" si="437"/>
        <v>0</v>
      </c>
      <c r="G1224" s="26"/>
      <c r="H1224" s="25">
        <f t="shared" si="454"/>
        <v>459</v>
      </c>
      <c r="I1224" s="24">
        <f t="shared" si="470"/>
        <v>0</v>
      </c>
      <c r="J1224"/>
      <c r="K1224"/>
      <c r="L1224"/>
      <c r="M1224"/>
      <c r="N1224"/>
      <c r="O1224"/>
      <c r="P1224"/>
    </row>
    <row r="1225" spans="1:16" s="24" customFormat="1">
      <c r="A1225" s="53"/>
      <c r="B1225" s="64" t="s">
        <v>749</v>
      </c>
      <c r="C1225" s="61" t="s">
        <v>1855</v>
      </c>
      <c r="D1225" s="61"/>
      <c r="E1225" s="61">
        <v>29</v>
      </c>
      <c r="F1225" s="56">
        <f t="shared" si="437"/>
        <v>0</v>
      </c>
      <c r="G1225" s="26"/>
      <c r="H1225" s="25">
        <f t="shared" si="454"/>
        <v>783</v>
      </c>
      <c r="I1225" s="24">
        <f t="shared" si="470"/>
        <v>0</v>
      </c>
      <c r="J1225"/>
      <c r="K1225"/>
      <c r="L1225"/>
      <c r="M1225"/>
      <c r="N1225"/>
      <c r="O1225"/>
      <c r="P1225"/>
    </row>
    <row r="1226" spans="1:16" s="24" customFormat="1">
      <c r="A1226" s="53"/>
      <c r="B1226" s="64" t="s">
        <v>749</v>
      </c>
      <c r="C1226" s="61" t="s">
        <v>1856</v>
      </c>
      <c r="D1226" s="61"/>
      <c r="E1226" s="61">
        <v>29</v>
      </c>
      <c r="F1226" s="56">
        <f t="shared" si="437"/>
        <v>0</v>
      </c>
      <c r="G1226" s="26"/>
      <c r="H1226" s="25">
        <f t="shared" si="454"/>
        <v>783</v>
      </c>
      <c r="I1226" s="24">
        <f t="shared" si="470"/>
        <v>0</v>
      </c>
      <c r="J1226"/>
      <c r="K1226"/>
      <c r="L1226"/>
      <c r="M1226"/>
      <c r="N1226"/>
      <c r="O1226"/>
      <c r="P1226"/>
    </row>
    <row r="1227" spans="1:16" s="24" customFormat="1">
      <c r="A1227" s="53"/>
      <c r="B1227" s="64" t="s">
        <v>749</v>
      </c>
      <c r="C1227" s="61" t="s">
        <v>1857</v>
      </c>
      <c r="D1227" s="61"/>
      <c r="E1227" s="61">
        <v>34</v>
      </c>
      <c r="F1227" s="56">
        <f t="shared" si="437"/>
        <v>0</v>
      </c>
      <c r="G1227" s="26"/>
      <c r="H1227" s="25">
        <f t="shared" si="454"/>
        <v>918</v>
      </c>
      <c r="I1227" s="24">
        <f t="shared" si="470"/>
        <v>0</v>
      </c>
      <c r="J1227"/>
      <c r="K1227"/>
      <c r="L1227"/>
      <c r="M1227"/>
      <c r="N1227"/>
      <c r="O1227"/>
      <c r="P1227"/>
    </row>
    <row r="1228" spans="1:16" s="24" customFormat="1">
      <c r="A1228" s="53"/>
      <c r="B1228" s="64" t="s">
        <v>749</v>
      </c>
      <c r="C1228" s="61" t="s">
        <v>1858</v>
      </c>
      <c r="D1228" s="61"/>
      <c r="E1228" s="61">
        <v>10</v>
      </c>
      <c r="F1228" s="56">
        <f t="shared" si="437"/>
        <v>0</v>
      </c>
      <c r="G1228" s="26"/>
      <c r="H1228" s="25">
        <f t="shared" si="454"/>
        <v>270</v>
      </c>
      <c r="I1228" s="24">
        <f t="shared" si="470"/>
        <v>0</v>
      </c>
      <c r="J1228"/>
      <c r="K1228"/>
      <c r="L1228"/>
      <c r="M1228"/>
      <c r="N1228"/>
      <c r="O1228"/>
      <c r="P1228"/>
    </row>
    <row r="1229" spans="1:16" s="24" customFormat="1">
      <c r="A1229" s="53"/>
      <c r="B1229" s="64" t="s">
        <v>749</v>
      </c>
      <c r="C1229" s="61" t="s">
        <v>1859</v>
      </c>
      <c r="D1229" s="61"/>
      <c r="E1229" s="61">
        <v>14</v>
      </c>
      <c r="F1229" s="56">
        <f t="shared" si="437"/>
        <v>0</v>
      </c>
      <c r="G1229" s="26"/>
      <c r="H1229" s="25">
        <f t="shared" si="454"/>
        <v>378</v>
      </c>
      <c r="I1229" s="24">
        <f t="shared" si="470"/>
        <v>0</v>
      </c>
      <c r="J1229"/>
      <c r="K1229"/>
      <c r="L1229"/>
      <c r="M1229"/>
      <c r="N1229"/>
      <c r="O1229"/>
      <c r="P1229"/>
    </row>
    <row r="1230" spans="1:16" s="24" customFormat="1">
      <c r="A1230" s="53"/>
      <c r="B1230" s="64" t="s">
        <v>749</v>
      </c>
      <c r="C1230" s="61" t="s">
        <v>1860</v>
      </c>
      <c r="D1230" s="61"/>
      <c r="E1230" s="61">
        <v>16.5</v>
      </c>
      <c r="F1230" s="56">
        <f t="shared" ref="F1230:F1234" si="471">D1230*E1230</f>
        <v>0</v>
      </c>
      <c r="G1230" s="26"/>
      <c r="H1230" s="25">
        <f t="shared" si="454"/>
        <v>445.5</v>
      </c>
      <c r="I1230" s="24">
        <f t="shared" si="470"/>
        <v>0</v>
      </c>
      <c r="J1230"/>
      <c r="K1230"/>
      <c r="L1230"/>
      <c r="M1230"/>
      <c r="N1230"/>
      <c r="O1230"/>
      <c r="P1230"/>
    </row>
    <row r="1231" spans="1:16" s="24" customFormat="1">
      <c r="A1231" s="53"/>
      <c r="B1231" s="64" t="s">
        <v>749</v>
      </c>
      <c r="C1231" s="61" t="s">
        <v>1861</v>
      </c>
      <c r="D1231" s="61"/>
      <c r="E1231" s="61">
        <v>22</v>
      </c>
      <c r="F1231" s="56">
        <f t="shared" si="471"/>
        <v>0</v>
      </c>
      <c r="G1231" s="26"/>
      <c r="H1231" s="25">
        <f t="shared" si="454"/>
        <v>594</v>
      </c>
      <c r="I1231" s="24">
        <f t="shared" si="470"/>
        <v>0</v>
      </c>
      <c r="J1231"/>
      <c r="K1231"/>
      <c r="L1231"/>
      <c r="M1231"/>
      <c r="N1231"/>
      <c r="O1231"/>
      <c r="P1231"/>
    </row>
    <row r="1232" spans="1:16" s="24" customFormat="1">
      <c r="A1232" s="53"/>
      <c r="B1232" s="64" t="s">
        <v>749</v>
      </c>
      <c r="C1232" s="61" t="s">
        <v>1862</v>
      </c>
      <c r="D1232" s="61"/>
      <c r="E1232" s="61">
        <v>25</v>
      </c>
      <c r="F1232" s="56">
        <f t="shared" si="471"/>
        <v>0</v>
      </c>
      <c r="G1232" s="26"/>
      <c r="H1232" s="25">
        <f t="shared" si="454"/>
        <v>675</v>
      </c>
      <c r="I1232" s="24">
        <f t="shared" si="470"/>
        <v>0</v>
      </c>
      <c r="J1232"/>
      <c r="K1232"/>
      <c r="L1232"/>
      <c r="M1232"/>
      <c r="N1232"/>
      <c r="O1232"/>
      <c r="P1232"/>
    </row>
    <row r="1233" spans="1:16" s="24" customFormat="1">
      <c r="A1233" s="53"/>
      <c r="B1233" s="64" t="s">
        <v>749</v>
      </c>
      <c r="C1233" s="61" t="s">
        <v>1863</v>
      </c>
      <c r="D1233" s="61"/>
      <c r="E1233" s="61">
        <v>29</v>
      </c>
      <c r="F1233" s="56">
        <f t="shared" si="471"/>
        <v>0</v>
      </c>
      <c r="G1233" s="26"/>
      <c r="H1233" s="25">
        <f t="shared" si="454"/>
        <v>783</v>
      </c>
      <c r="I1233" s="24">
        <f t="shared" si="470"/>
        <v>0</v>
      </c>
      <c r="J1233"/>
      <c r="K1233"/>
      <c r="L1233"/>
      <c r="M1233"/>
      <c r="N1233"/>
      <c r="O1233"/>
      <c r="P1233"/>
    </row>
    <row r="1234" spans="1:16" s="24" customFormat="1" ht="13.8" thickBot="1">
      <c r="A1234" s="53"/>
      <c r="B1234" s="64" t="s">
        <v>749</v>
      </c>
      <c r="C1234" s="61" t="s">
        <v>1864</v>
      </c>
      <c r="D1234" s="61"/>
      <c r="E1234" s="61">
        <v>75</v>
      </c>
      <c r="F1234" s="56">
        <f t="shared" si="471"/>
        <v>0</v>
      </c>
      <c r="G1234" s="26"/>
      <c r="H1234" s="25">
        <f t="shared" si="454"/>
        <v>2025</v>
      </c>
      <c r="I1234" s="24">
        <f t="shared" si="470"/>
        <v>0</v>
      </c>
      <c r="J1234"/>
      <c r="K1234"/>
      <c r="L1234"/>
      <c r="M1234"/>
      <c r="N1234"/>
      <c r="O1234"/>
      <c r="P1234"/>
    </row>
    <row r="1235" spans="1:16" s="24" customFormat="1" ht="13.8">
      <c r="A1235" s="75"/>
      <c r="B1235" s="94" t="s">
        <v>749</v>
      </c>
      <c r="C1235" s="117" t="s">
        <v>1459</v>
      </c>
      <c r="D1235" s="95"/>
      <c r="E1235" s="95">
        <v>0.35</v>
      </c>
      <c r="F1235" s="90">
        <f t="shared" ref="F1235:F1238" si="472">D1235*E1235</f>
        <v>0</v>
      </c>
      <c r="G1235" s="26"/>
      <c r="H1235" s="25">
        <f>E1235*K$2*O$1</f>
        <v>10.5</v>
      </c>
      <c r="I1235" s="24">
        <f t="shared" si="470"/>
        <v>0</v>
      </c>
      <c r="J1235"/>
      <c r="K1235"/>
      <c r="L1235"/>
      <c r="M1235"/>
      <c r="N1235"/>
      <c r="O1235"/>
      <c r="P1235"/>
    </row>
    <row r="1236" spans="1:16" s="24" customFormat="1">
      <c r="A1236" s="53"/>
      <c r="B1236" s="64" t="s">
        <v>749</v>
      </c>
      <c r="C1236" s="118" t="s">
        <v>1458</v>
      </c>
      <c r="D1236" s="61"/>
      <c r="E1236" s="61">
        <v>0.32</v>
      </c>
      <c r="F1236" s="56">
        <f t="shared" si="472"/>
        <v>0</v>
      </c>
      <c r="G1236" s="26"/>
      <c r="H1236" s="25">
        <f t="shared" ref="H1236:H1283" si="473">E1236*K$2*O$1</f>
        <v>9.6</v>
      </c>
      <c r="I1236" s="24">
        <f t="shared" si="470"/>
        <v>0</v>
      </c>
      <c r="J1236"/>
      <c r="K1236"/>
      <c r="L1236"/>
      <c r="M1236"/>
      <c r="N1236"/>
      <c r="O1236"/>
      <c r="P1236"/>
    </row>
    <row r="1237" spans="1:16" s="24" customFormat="1">
      <c r="A1237" s="53"/>
      <c r="B1237" s="64" t="s">
        <v>749</v>
      </c>
      <c r="C1237" s="118" t="s">
        <v>1460</v>
      </c>
      <c r="D1237" s="61"/>
      <c r="E1237" s="61">
        <v>0.34</v>
      </c>
      <c r="F1237" s="56">
        <f t="shared" si="472"/>
        <v>0</v>
      </c>
      <c r="G1237" s="26"/>
      <c r="H1237" s="25">
        <f t="shared" si="473"/>
        <v>10.200000000000001</v>
      </c>
      <c r="I1237" s="24">
        <f t="shared" si="470"/>
        <v>0</v>
      </c>
      <c r="J1237"/>
      <c r="K1237"/>
      <c r="L1237"/>
      <c r="M1237"/>
      <c r="N1237"/>
      <c r="O1237"/>
      <c r="P1237"/>
    </row>
    <row r="1238" spans="1:16" s="24" customFormat="1" ht="13.8" thickBot="1">
      <c r="A1238" s="53"/>
      <c r="B1238" s="64" t="s">
        <v>749</v>
      </c>
      <c r="C1238" s="118" t="s">
        <v>1461</v>
      </c>
      <c r="D1238" s="61"/>
      <c r="E1238" s="61">
        <v>0.34</v>
      </c>
      <c r="F1238" s="56">
        <f t="shared" si="472"/>
        <v>0</v>
      </c>
      <c r="G1238" s="26"/>
      <c r="H1238" s="25">
        <f t="shared" si="473"/>
        <v>10.200000000000001</v>
      </c>
      <c r="I1238" s="24">
        <f t="shared" si="470"/>
        <v>0</v>
      </c>
      <c r="J1238"/>
      <c r="K1238"/>
      <c r="L1238"/>
      <c r="M1238"/>
      <c r="N1238"/>
      <c r="O1238"/>
      <c r="P1238"/>
    </row>
    <row r="1239" spans="1:16" s="24" customFormat="1">
      <c r="A1239" s="75"/>
      <c r="B1239" s="94" t="s">
        <v>749</v>
      </c>
      <c r="C1239" s="117" t="s">
        <v>1313</v>
      </c>
      <c r="D1239" s="95"/>
      <c r="E1239" s="95">
        <v>2.0699999999999998</v>
      </c>
      <c r="F1239" s="90">
        <f t="shared" si="437"/>
        <v>0</v>
      </c>
      <c r="G1239" s="26"/>
      <c r="H1239" s="25">
        <f t="shared" si="473"/>
        <v>62.099999999999994</v>
      </c>
      <c r="I1239" s="24">
        <f t="shared" si="470"/>
        <v>0</v>
      </c>
      <c r="J1239"/>
      <c r="K1239"/>
      <c r="L1239"/>
      <c r="M1239"/>
      <c r="N1239"/>
      <c r="O1239"/>
      <c r="P1239"/>
    </row>
    <row r="1240" spans="1:16" s="24" customFormat="1">
      <c r="A1240" s="53"/>
      <c r="B1240" s="64" t="s">
        <v>749</v>
      </c>
      <c r="C1240" s="118" t="s">
        <v>1314</v>
      </c>
      <c r="D1240" s="61"/>
      <c r="E1240" s="61">
        <v>3.37</v>
      </c>
      <c r="F1240" s="56">
        <f t="shared" ref="F1240:F1259" si="474">D1240*E1240</f>
        <v>0</v>
      </c>
      <c r="G1240" s="26"/>
      <c r="H1240" s="25">
        <f t="shared" si="473"/>
        <v>101.10000000000001</v>
      </c>
      <c r="I1240" s="24">
        <f t="shared" si="470"/>
        <v>0</v>
      </c>
      <c r="J1240"/>
      <c r="K1240"/>
      <c r="L1240"/>
      <c r="M1240"/>
      <c r="N1240"/>
      <c r="O1240"/>
      <c r="P1240"/>
    </row>
    <row r="1241" spans="1:16" s="24" customFormat="1">
      <c r="A1241" s="53"/>
      <c r="B1241" s="64" t="s">
        <v>749</v>
      </c>
      <c r="C1241" s="118" t="s">
        <v>1415</v>
      </c>
      <c r="D1241" s="61"/>
      <c r="E1241" s="61">
        <v>15.94</v>
      </c>
      <c r="F1241" s="56">
        <f t="shared" si="474"/>
        <v>0</v>
      </c>
      <c r="G1241" s="26"/>
      <c r="H1241" s="25">
        <f t="shared" si="473"/>
        <v>478.2</v>
      </c>
      <c r="I1241" s="24">
        <f t="shared" si="470"/>
        <v>0</v>
      </c>
      <c r="J1241"/>
      <c r="K1241"/>
      <c r="L1241"/>
      <c r="M1241"/>
      <c r="N1241"/>
      <c r="O1241"/>
      <c r="P1241"/>
    </row>
    <row r="1242" spans="1:16" s="24" customFormat="1">
      <c r="A1242" s="53"/>
      <c r="B1242" s="64" t="s">
        <v>749</v>
      </c>
      <c r="C1242" s="118" t="s">
        <v>1315</v>
      </c>
      <c r="D1242" s="61"/>
      <c r="E1242" s="61">
        <v>3.94</v>
      </c>
      <c r="F1242" s="56">
        <f t="shared" si="474"/>
        <v>0</v>
      </c>
      <c r="G1242" s="26"/>
      <c r="H1242" s="25">
        <f t="shared" si="473"/>
        <v>118.2</v>
      </c>
      <c r="I1242" s="24">
        <f t="shared" si="470"/>
        <v>0</v>
      </c>
      <c r="J1242"/>
      <c r="K1242"/>
      <c r="L1242"/>
      <c r="M1242"/>
      <c r="N1242"/>
      <c r="O1242"/>
      <c r="P1242"/>
    </row>
    <row r="1243" spans="1:16" s="24" customFormat="1">
      <c r="A1243" s="53"/>
      <c r="B1243" s="64" t="s">
        <v>749</v>
      </c>
      <c r="C1243" s="118" t="s">
        <v>1316</v>
      </c>
      <c r="D1243" s="61"/>
      <c r="E1243" s="61">
        <v>3.75</v>
      </c>
      <c r="F1243" s="56">
        <f t="shared" si="474"/>
        <v>0</v>
      </c>
      <c r="G1243" s="26"/>
      <c r="H1243" s="25">
        <f t="shared" si="473"/>
        <v>112.5</v>
      </c>
      <c r="I1243" s="24">
        <f t="shared" si="470"/>
        <v>0</v>
      </c>
      <c r="J1243"/>
      <c r="K1243"/>
      <c r="L1243"/>
      <c r="M1243"/>
      <c r="N1243"/>
      <c r="O1243"/>
      <c r="P1243"/>
    </row>
    <row r="1244" spans="1:16" s="24" customFormat="1">
      <c r="A1244" s="53"/>
      <c r="B1244" s="64" t="s">
        <v>749</v>
      </c>
      <c r="C1244" s="118" t="s">
        <v>1317</v>
      </c>
      <c r="D1244" s="61"/>
      <c r="E1244" s="61">
        <v>2.93</v>
      </c>
      <c r="F1244" s="56">
        <f t="shared" si="474"/>
        <v>0</v>
      </c>
      <c r="G1244" s="26"/>
      <c r="H1244" s="25">
        <f t="shared" si="473"/>
        <v>87.9</v>
      </c>
      <c r="I1244" s="24">
        <f t="shared" si="470"/>
        <v>0</v>
      </c>
      <c r="J1244"/>
      <c r="K1244"/>
      <c r="L1244"/>
      <c r="M1244"/>
      <c r="N1244"/>
      <c r="O1244"/>
      <c r="P1244"/>
    </row>
    <row r="1245" spans="1:16" s="24" customFormat="1">
      <c r="A1245" s="53"/>
      <c r="B1245" s="64" t="s">
        <v>749</v>
      </c>
      <c r="C1245" s="118" t="s">
        <v>1318</v>
      </c>
      <c r="D1245" s="61"/>
      <c r="E1245" s="61">
        <v>2.93</v>
      </c>
      <c r="F1245" s="56">
        <f t="shared" ref="F1245:F1252" si="475">D1245*E1245</f>
        <v>0</v>
      </c>
      <c r="G1245" s="26"/>
      <c r="H1245" s="25">
        <f t="shared" si="473"/>
        <v>87.9</v>
      </c>
      <c r="I1245" s="24">
        <f t="shared" si="470"/>
        <v>0</v>
      </c>
      <c r="J1245"/>
      <c r="K1245"/>
      <c r="L1245"/>
      <c r="M1245"/>
      <c r="N1245"/>
      <c r="O1245"/>
      <c r="P1245"/>
    </row>
    <row r="1246" spans="1:16" s="24" customFormat="1">
      <c r="A1246" s="53"/>
      <c r="B1246" s="64" t="s">
        <v>749</v>
      </c>
      <c r="C1246" s="118" t="s">
        <v>1319</v>
      </c>
      <c r="D1246" s="61"/>
      <c r="E1246" s="61">
        <v>3.9</v>
      </c>
      <c r="F1246" s="56">
        <f t="shared" si="475"/>
        <v>0</v>
      </c>
      <c r="G1246" s="26"/>
      <c r="H1246" s="25">
        <f t="shared" si="473"/>
        <v>117</v>
      </c>
      <c r="I1246" s="24">
        <f t="shared" si="470"/>
        <v>0</v>
      </c>
      <c r="J1246"/>
      <c r="K1246"/>
      <c r="L1246"/>
      <c r="M1246"/>
      <c r="N1246"/>
      <c r="O1246"/>
      <c r="P1246"/>
    </row>
    <row r="1247" spans="1:16" s="24" customFormat="1">
      <c r="A1247" s="53"/>
      <c r="B1247" s="64" t="s">
        <v>749</v>
      </c>
      <c r="C1247" s="118" t="s">
        <v>1320</v>
      </c>
      <c r="D1247" s="61"/>
      <c r="E1247" s="61">
        <v>4.76</v>
      </c>
      <c r="F1247" s="56">
        <f t="shared" si="475"/>
        <v>0</v>
      </c>
      <c r="G1247" s="26"/>
      <c r="H1247" s="25">
        <f t="shared" si="473"/>
        <v>142.79999999999998</v>
      </c>
      <c r="I1247" s="24">
        <f t="shared" si="470"/>
        <v>0</v>
      </c>
      <c r="J1247"/>
      <c r="K1247"/>
      <c r="L1247"/>
      <c r="M1247"/>
      <c r="N1247"/>
      <c r="O1247"/>
      <c r="P1247"/>
    </row>
    <row r="1248" spans="1:16" s="24" customFormat="1">
      <c r="A1248" s="53"/>
      <c r="B1248" s="64" t="s">
        <v>749</v>
      </c>
      <c r="C1248" s="118" t="s">
        <v>1321</v>
      </c>
      <c r="D1248" s="61"/>
      <c r="E1248" s="61">
        <v>4.3099999999999996</v>
      </c>
      <c r="F1248" s="56">
        <f t="shared" si="475"/>
        <v>0</v>
      </c>
      <c r="G1248" s="26"/>
      <c r="H1248" s="25">
        <f t="shared" si="473"/>
        <v>129.29999999999998</v>
      </c>
      <c r="I1248" s="24">
        <f t="shared" si="470"/>
        <v>0</v>
      </c>
      <c r="J1248"/>
      <c r="K1248"/>
      <c r="L1248"/>
      <c r="M1248"/>
      <c r="N1248"/>
      <c r="O1248"/>
      <c r="P1248"/>
    </row>
    <row r="1249" spans="1:16" s="24" customFormat="1">
      <c r="A1249" s="53"/>
      <c r="B1249" s="64" t="s">
        <v>749</v>
      </c>
      <c r="C1249" s="118" t="s">
        <v>1322</v>
      </c>
      <c r="D1249" s="61"/>
      <c r="E1249" s="61">
        <v>7.11</v>
      </c>
      <c r="F1249" s="56">
        <f t="shared" si="475"/>
        <v>0</v>
      </c>
      <c r="G1249" s="26"/>
      <c r="H1249" s="25">
        <f t="shared" si="473"/>
        <v>213.3</v>
      </c>
      <c r="I1249" s="24">
        <f t="shared" si="470"/>
        <v>0</v>
      </c>
      <c r="J1249"/>
      <c r="K1249"/>
      <c r="L1249"/>
      <c r="M1249"/>
      <c r="N1249"/>
      <c r="O1249"/>
      <c r="P1249"/>
    </row>
    <row r="1250" spans="1:16" s="24" customFormat="1">
      <c r="A1250" s="53"/>
      <c r="B1250" s="64" t="s">
        <v>749</v>
      </c>
      <c r="C1250" s="118" t="s">
        <v>1323</v>
      </c>
      <c r="D1250" s="61"/>
      <c r="E1250" s="61">
        <v>7.88</v>
      </c>
      <c r="F1250" s="56">
        <f t="shared" si="475"/>
        <v>0</v>
      </c>
      <c r="G1250" s="26"/>
      <c r="H1250" s="25">
        <f t="shared" si="473"/>
        <v>236.4</v>
      </c>
      <c r="I1250" s="24">
        <f t="shared" si="470"/>
        <v>0</v>
      </c>
      <c r="J1250"/>
      <c r="K1250"/>
      <c r="L1250"/>
      <c r="M1250"/>
      <c r="N1250"/>
      <c r="O1250"/>
      <c r="P1250"/>
    </row>
    <row r="1251" spans="1:16" s="24" customFormat="1">
      <c r="A1251" s="53"/>
      <c r="B1251" s="64" t="s">
        <v>749</v>
      </c>
      <c r="C1251" s="118" t="s">
        <v>1324</v>
      </c>
      <c r="D1251" s="61"/>
      <c r="E1251" s="61">
        <v>2.0699999999999998</v>
      </c>
      <c r="F1251" s="56">
        <f t="shared" si="475"/>
        <v>0</v>
      </c>
      <c r="G1251" s="26"/>
      <c r="H1251" s="25">
        <f t="shared" si="473"/>
        <v>62.099999999999994</v>
      </c>
      <c r="I1251" s="24">
        <f t="shared" si="470"/>
        <v>0</v>
      </c>
      <c r="J1251"/>
      <c r="K1251"/>
      <c r="L1251"/>
      <c r="M1251"/>
      <c r="N1251"/>
      <c r="O1251"/>
      <c r="P1251"/>
    </row>
    <row r="1252" spans="1:16" s="24" customFormat="1">
      <c r="A1252" s="53"/>
      <c r="B1252" s="64" t="s">
        <v>749</v>
      </c>
      <c r="C1252" s="118" t="s">
        <v>1325</v>
      </c>
      <c r="D1252" s="61"/>
      <c r="E1252" s="61">
        <v>3.91</v>
      </c>
      <c r="F1252" s="56">
        <f t="shared" si="475"/>
        <v>0</v>
      </c>
      <c r="G1252" s="26"/>
      <c r="H1252" s="25">
        <f t="shared" si="473"/>
        <v>117.30000000000001</v>
      </c>
      <c r="I1252" s="24">
        <f t="shared" si="470"/>
        <v>0</v>
      </c>
      <c r="J1252"/>
      <c r="K1252"/>
      <c r="L1252"/>
      <c r="M1252"/>
      <c r="N1252"/>
      <c r="O1252"/>
      <c r="P1252"/>
    </row>
    <row r="1253" spans="1:16" s="24" customFormat="1">
      <c r="A1253" s="53"/>
      <c r="B1253" s="64" t="s">
        <v>749</v>
      </c>
      <c r="C1253" s="118" t="s">
        <v>1326</v>
      </c>
      <c r="D1253" s="61"/>
      <c r="E1253" s="61">
        <v>4.79</v>
      </c>
      <c r="F1253" s="56">
        <f t="shared" si="474"/>
        <v>0</v>
      </c>
      <c r="G1253" s="26"/>
      <c r="H1253" s="25">
        <f t="shared" si="473"/>
        <v>143.69999999999999</v>
      </c>
      <c r="I1253" s="24">
        <f t="shared" si="470"/>
        <v>0</v>
      </c>
      <c r="J1253"/>
      <c r="K1253"/>
      <c r="L1253"/>
      <c r="M1253"/>
      <c r="N1253"/>
      <c r="O1253"/>
      <c r="P1253"/>
    </row>
    <row r="1254" spans="1:16" s="24" customFormat="1">
      <c r="A1254" s="53"/>
      <c r="B1254" s="64" t="s">
        <v>749</v>
      </c>
      <c r="C1254" s="118" t="s">
        <v>1327</v>
      </c>
      <c r="D1254" s="61"/>
      <c r="E1254" s="61">
        <v>4.13</v>
      </c>
      <c r="F1254" s="56">
        <f t="shared" si="474"/>
        <v>0</v>
      </c>
      <c r="G1254" s="26"/>
      <c r="H1254" s="25">
        <f t="shared" si="473"/>
        <v>123.89999999999999</v>
      </c>
      <c r="I1254" s="24">
        <f t="shared" si="470"/>
        <v>0</v>
      </c>
      <c r="J1254"/>
      <c r="K1254"/>
      <c r="L1254"/>
      <c r="M1254"/>
      <c r="N1254"/>
      <c r="O1254"/>
      <c r="P1254"/>
    </row>
    <row r="1255" spans="1:16" s="24" customFormat="1">
      <c r="A1255" s="53"/>
      <c r="B1255" s="64" t="s">
        <v>749</v>
      </c>
      <c r="C1255" s="118" t="s">
        <v>1328</v>
      </c>
      <c r="D1255" s="61"/>
      <c r="E1255" s="61">
        <v>4.5199999999999996</v>
      </c>
      <c r="F1255" s="56">
        <f t="shared" si="474"/>
        <v>0</v>
      </c>
      <c r="G1255" s="26"/>
      <c r="H1255" s="25">
        <f t="shared" si="473"/>
        <v>135.6</v>
      </c>
      <c r="I1255" s="24">
        <f t="shared" si="470"/>
        <v>0</v>
      </c>
      <c r="J1255"/>
      <c r="K1255"/>
      <c r="L1255"/>
      <c r="M1255"/>
      <c r="N1255"/>
      <c r="O1255"/>
      <c r="P1255"/>
    </row>
    <row r="1256" spans="1:16" s="24" customFormat="1">
      <c r="A1256" s="53"/>
      <c r="B1256" s="64" t="s">
        <v>749</v>
      </c>
      <c r="C1256" s="118" t="s">
        <v>1329</v>
      </c>
      <c r="D1256" s="61"/>
      <c r="E1256" s="61">
        <v>4.13</v>
      </c>
      <c r="F1256" s="56">
        <f t="shared" si="474"/>
        <v>0</v>
      </c>
      <c r="G1256" s="26"/>
      <c r="H1256" s="25">
        <f t="shared" si="473"/>
        <v>123.89999999999999</v>
      </c>
      <c r="I1256" s="24">
        <f t="shared" si="470"/>
        <v>0</v>
      </c>
      <c r="J1256"/>
      <c r="K1256"/>
      <c r="L1256"/>
      <c r="M1256"/>
      <c r="N1256"/>
      <c r="O1256"/>
      <c r="P1256"/>
    </row>
    <row r="1257" spans="1:16" s="24" customFormat="1">
      <c r="A1257" s="53"/>
      <c r="B1257" s="64" t="s">
        <v>749</v>
      </c>
      <c r="C1257" s="118" t="s">
        <v>1330</v>
      </c>
      <c r="D1257" s="61"/>
      <c r="E1257" s="61">
        <v>5.99</v>
      </c>
      <c r="F1257" s="56">
        <f t="shared" si="474"/>
        <v>0</v>
      </c>
      <c r="G1257" s="26"/>
      <c r="H1257" s="25">
        <f t="shared" si="473"/>
        <v>179.70000000000002</v>
      </c>
      <c r="I1257" s="24">
        <f t="shared" si="470"/>
        <v>0</v>
      </c>
      <c r="J1257"/>
      <c r="K1257"/>
      <c r="L1257"/>
      <c r="M1257"/>
      <c r="N1257"/>
      <c r="O1257"/>
      <c r="P1257"/>
    </row>
    <row r="1258" spans="1:16" s="24" customFormat="1">
      <c r="A1258" s="53"/>
      <c r="B1258" s="64" t="s">
        <v>749</v>
      </c>
      <c r="C1258" s="118" t="s">
        <v>1331</v>
      </c>
      <c r="D1258" s="61"/>
      <c r="E1258" s="61">
        <v>9.93</v>
      </c>
      <c r="F1258" s="56">
        <f t="shared" si="474"/>
        <v>0</v>
      </c>
      <c r="G1258" s="26"/>
      <c r="H1258" s="25">
        <f t="shared" si="473"/>
        <v>297.89999999999998</v>
      </c>
      <c r="I1258" s="24">
        <f t="shared" si="470"/>
        <v>0</v>
      </c>
      <c r="J1258"/>
      <c r="K1258"/>
      <c r="L1258"/>
      <c r="M1258"/>
      <c r="N1258"/>
      <c r="O1258"/>
      <c r="P1258"/>
    </row>
    <row r="1259" spans="1:16" s="24" customFormat="1" ht="13.8" thickBot="1">
      <c r="A1259" s="71"/>
      <c r="B1259" s="112" t="s">
        <v>749</v>
      </c>
      <c r="C1259" s="120" t="s">
        <v>1332</v>
      </c>
      <c r="D1259" s="113"/>
      <c r="E1259" s="113">
        <v>5.56</v>
      </c>
      <c r="F1259" s="74">
        <f t="shared" si="474"/>
        <v>0</v>
      </c>
      <c r="G1259" s="26"/>
      <c r="H1259" s="25">
        <f t="shared" si="473"/>
        <v>166.79999999999998</v>
      </c>
      <c r="I1259" s="24">
        <f t="shared" si="470"/>
        <v>0</v>
      </c>
      <c r="J1259"/>
      <c r="K1259"/>
      <c r="L1259"/>
      <c r="M1259"/>
      <c r="N1259"/>
      <c r="O1259"/>
      <c r="P1259"/>
    </row>
    <row r="1260" spans="1:16" s="24" customFormat="1">
      <c r="A1260" s="75"/>
      <c r="B1260" s="94" t="s">
        <v>749</v>
      </c>
      <c r="C1260" s="117" t="s">
        <v>1333</v>
      </c>
      <c r="D1260" s="95"/>
      <c r="E1260" s="95">
        <v>2.72</v>
      </c>
      <c r="F1260" s="90">
        <f t="shared" ref="F1260" si="476">D1260*E1260</f>
        <v>0</v>
      </c>
      <c r="G1260" s="26"/>
      <c r="H1260" s="25">
        <f t="shared" si="473"/>
        <v>81.600000000000009</v>
      </c>
      <c r="I1260" s="24">
        <f t="shared" si="470"/>
        <v>0</v>
      </c>
      <c r="J1260"/>
      <c r="K1260"/>
      <c r="L1260"/>
      <c r="M1260"/>
      <c r="N1260"/>
      <c r="O1260"/>
      <c r="P1260"/>
    </row>
    <row r="1261" spans="1:16" s="24" customFormat="1">
      <c r="A1261" s="53"/>
      <c r="B1261" s="64" t="s">
        <v>749</v>
      </c>
      <c r="C1261" s="118" t="s">
        <v>1334</v>
      </c>
      <c r="D1261" s="61"/>
      <c r="E1261" s="61">
        <v>33.090000000000003</v>
      </c>
      <c r="F1261" s="56">
        <f t="shared" ref="F1261:F1269" si="477">D1261*E1261</f>
        <v>0</v>
      </c>
      <c r="G1261" s="26"/>
      <c r="H1261" s="25">
        <f t="shared" si="473"/>
        <v>992.7</v>
      </c>
      <c r="I1261" s="24">
        <f t="shared" si="470"/>
        <v>0</v>
      </c>
      <c r="J1261"/>
      <c r="K1261"/>
      <c r="L1261"/>
      <c r="M1261"/>
      <c r="N1261"/>
      <c r="O1261"/>
      <c r="P1261"/>
    </row>
    <row r="1262" spans="1:16" s="24" customFormat="1">
      <c r="A1262" s="53"/>
      <c r="B1262" s="64" t="s">
        <v>749</v>
      </c>
      <c r="C1262" s="118" t="s">
        <v>1335</v>
      </c>
      <c r="D1262" s="61"/>
      <c r="E1262" s="61">
        <v>3.27</v>
      </c>
      <c r="F1262" s="56">
        <f t="shared" si="477"/>
        <v>0</v>
      </c>
      <c r="G1262" s="26"/>
      <c r="H1262" s="25">
        <f t="shared" si="473"/>
        <v>98.1</v>
      </c>
      <c r="I1262" s="24">
        <f t="shared" si="470"/>
        <v>0</v>
      </c>
      <c r="J1262"/>
      <c r="K1262"/>
      <c r="L1262"/>
      <c r="M1262"/>
      <c r="N1262"/>
      <c r="O1262"/>
      <c r="P1262"/>
    </row>
    <row r="1263" spans="1:16" s="24" customFormat="1">
      <c r="A1263" s="53"/>
      <c r="B1263" s="64" t="s">
        <v>749</v>
      </c>
      <c r="C1263" s="118" t="s">
        <v>1336</v>
      </c>
      <c r="D1263" s="61"/>
      <c r="E1263" s="61">
        <v>49.87</v>
      </c>
      <c r="F1263" s="56">
        <f t="shared" si="477"/>
        <v>0</v>
      </c>
      <c r="G1263" s="26"/>
      <c r="H1263" s="25">
        <f t="shared" si="473"/>
        <v>1496.1</v>
      </c>
      <c r="I1263" s="24">
        <f t="shared" si="470"/>
        <v>0</v>
      </c>
      <c r="J1263"/>
      <c r="K1263"/>
      <c r="L1263"/>
      <c r="M1263"/>
      <c r="N1263"/>
      <c r="O1263"/>
      <c r="P1263"/>
    </row>
    <row r="1264" spans="1:16" s="24" customFormat="1">
      <c r="A1264" s="53"/>
      <c r="B1264" s="64" t="s">
        <v>749</v>
      </c>
      <c r="C1264" s="118" t="s">
        <v>1337</v>
      </c>
      <c r="D1264" s="61"/>
      <c r="E1264" s="61">
        <v>2</v>
      </c>
      <c r="F1264" s="56">
        <f t="shared" si="477"/>
        <v>0</v>
      </c>
      <c r="G1264" s="26"/>
      <c r="H1264" s="25">
        <f t="shared" si="473"/>
        <v>60</v>
      </c>
      <c r="I1264" s="24">
        <f t="shared" si="470"/>
        <v>0</v>
      </c>
      <c r="J1264"/>
      <c r="K1264"/>
      <c r="L1264"/>
      <c r="M1264"/>
      <c r="N1264"/>
      <c r="O1264"/>
      <c r="P1264"/>
    </row>
    <row r="1265" spans="1:16" s="24" customFormat="1">
      <c r="A1265" s="53"/>
      <c r="B1265" s="64" t="s">
        <v>749</v>
      </c>
      <c r="C1265" s="118" t="s">
        <v>1338</v>
      </c>
      <c r="D1265" s="61"/>
      <c r="E1265" s="61">
        <v>3.27</v>
      </c>
      <c r="F1265" s="56">
        <f t="shared" si="477"/>
        <v>0</v>
      </c>
      <c r="G1265" s="26"/>
      <c r="H1265" s="25">
        <f t="shared" si="473"/>
        <v>98.1</v>
      </c>
      <c r="I1265" s="24">
        <f t="shared" si="470"/>
        <v>0</v>
      </c>
      <c r="J1265"/>
      <c r="K1265"/>
      <c r="L1265"/>
      <c r="M1265"/>
      <c r="N1265"/>
      <c r="O1265"/>
      <c r="P1265"/>
    </row>
    <row r="1266" spans="1:16" s="24" customFormat="1">
      <c r="A1266" s="53"/>
      <c r="B1266" s="64" t="s">
        <v>749</v>
      </c>
      <c r="C1266" s="118" t="s">
        <v>1339</v>
      </c>
      <c r="D1266" s="61"/>
      <c r="E1266" s="61">
        <v>3.1</v>
      </c>
      <c r="F1266" s="56">
        <f t="shared" si="477"/>
        <v>0</v>
      </c>
      <c r="G1266" s="26"/>
      <c r="H1266" s="25">
        <f t="shared" si="473"/>
        <v>93</v>
      </c>
      <c r="I1266" s="24">
        <f t="shared" si="470"/>
        <v>0</v>
      </c>
      <c r="J1266"/>
      <c r="K1266"/>
      <c r="L1266"/>
      <c r="M1266"/>
      <c r="N1266"/>
      <c r="O1266"/>
      <c r="P1266"/>
    </row>
    <row r="1267" spans="1:16" s="24" customFormat="1">
      <c r="A1267" s="53"/>
      <c r="B1267" s="64" t="s">
        <v>749</v>
      </c>
      <c r="C1267" s="118" t="s">
        <v>1340</v>
      </c>
      <c r="D1267" s="61"/>
      <c r="E1267" s="61">
        <v>5.44</v>
      </c>
      <c r="F1267" s="56">
        <f t="shared" si="477"/>
        <v>0</v>
      </c>
      <c r="G1267" s="26"/>
      <c r="H1267" s="25">
        <f t="shared" si="473"/>
        <v>163.20000000000002</v>
      </c>
      <c r="I1267" s="24">
        <f t="shared" si="470"/>
        <v>0</v>
      </c>
      <c r="J1267"/>
      <c r="K1267"/>
      <c r="L1267"/>
      <c r="M1267"/>
      <c r="N1267"/>
      <c r="O1267"/>
      <c r="P1267"/>
    </row>
    <row r="1268" spans="1:16" s="24" customFormat="1" ht="13.8" thickBot="1">
      <c r="A1268" s="76"/>
      <c r="B1268" s="97" t="s">
        <v>749</v>
      </c>
      <c r="C1268" s="119" t="s">
        <v>1341</v>
      </c>
      <c r="D1268" s="98"/>
      <c r="E1268" s="98">
        <v>5.9</v>
      </c>
      <c r="F1268" s="93">
        <f t="shared" si="477"/>
        <v>0</v>
      </c>
      <c r="G1268" s="26"/>
      <c r="H1268" s="25">
        <f t="shared" si="473"/>
        <v>177</v>
      </c>
      <c r="I1268" s="24">
        <f t="shared" si="470"/>
        <v>0</v>
      </c>
      <c r="J1268"/>
      <c r="K1268"/>
      <c r="L1268"/>
      <c r="M1268"/>
      <c r="N1268"/>
      <c r="O1268"/>
      <c r="P1268"/>
    </row>
    <row r="1269" spans="1:16" s="24" customFormat="1">
      <c r="A1269" s="124"/>
      <c r="B1269" s="141" t="s">
        <v>749</v>
      </c>
      <c r="C1269" s="142" t="s">
        <v>1425</v>
      </c>
      <c r="D1269" s="143"/>
      <c r="E1269" s="143">
        <v>1.97</v>
      </c>
      <c r="F1269" s="126">
        <f t="shared" si="477"/>
        <v>0</v>
      </c>
      <c r="G1269" s="26"/>
      <c r="H1269" s="25">
        <f t="shared" si="473"/>
        <v>59.1</v>
      </c>
      <c r="I1269" s="24">
        <f t="shared" si="470"/>
        <v>0</v>
      </c>
      <c r="J1269"/>
      <c r="K1269"/>
      <c r="L1269"/>
      <c r="M1269"/>
      <c r="N1269"/>
      <c r="O1269"/>
      <c r="P1269"/>
    </row>
    <row r="1270" spans="1:16" s="24" customFormat="1">
      <c r="A1270" s="49"/>
      <c r="B1270" s="138" t="s">
        <v>749</v>
      </c>
      <c r="C1270" s="139" t="s">
        <v>1426</v>
      </c>
      <c r="D1270" s="140"/>
      <c r="E1270" s="140">
        <v>1.46</v>
      </c>
      <c r="F1270" s="65">
        <f t="shared" ref="F1270" si="478">D1270*E1270</f>
        <v>0</v>
      </c>
      <c r="G1270" s="26"/>
      <c r="H1270" s="25">
        <f t="shared" si="473"/>
        <v>43.8</v>
      </c>
      <c r="I1270" s="24">
        <f t="shared" si="470"/>
        <v>0</v>
      </c>
      <c r="J1270"/>
      <c r="K1270"/>
      <c r="L1270"/>
      <c r="M1270"/>
      <c r="N1270"/>
      <c r="O1270"/>
      <c r="P1270"/>
    </row>
    <row r="1271" spans="1:16" s="24" customFormat="1">
      <c r="A1271" s="49"/>
      <c r="B1271" s="138" t="s">
        <v>749</v>
      </c>
      <c r="C1271" s="139" t="s">
        <v>1427</v>
      </c>
      <c r="D1271" s="140"/>
      <c r="E1271" s="140">
        <v>1.6</v>
      </c>
      <c r="F1271" s="65">
        <f t="shared" ref="F1271" si="479">D1271*E1271</f>
        <v>0</v>
      </c>
      <c r="G1271" s="26"/>
      <c r="H1271" s="25">
        <f t="shared" si="473"/>
        <v>48</v>
      </c>
      <c r="I1271" s="24">
        <f t="shared" si="470"/>
        <v>0</v>
      </c>
      <c r="J1271"/>
      <c r="K1271"/>
      <c r="L1271"/>
      <c r="M1271"/>
      <c r="N1271"/>
      <c r="O1271"/>
      <c r="P1271"/>
    </row>
    <row r="1272" spans="1:16" s="24" customFormat="1">
      <c r="A1272" s="49"/>
      <c r="B1272" s="138" t="s">
        <v>749</v>
      </c>
      <c r="C1272" s="139" t="s">
        <v>1428</v>
      </c>
      <c r="D1272" s="140"/>
      <c r="E1272" s="140">
        <v>1.8</v>
      </c>
      <c r="F1272" s="65">
        <f t="shared" ref="F1272" si="480">D1272*E1272</f>
        <v>0</v>
      </c>
      <c r="G1272" s="26"/>
      <c r="H1272" s="25">
        <f t="shared" si="473"/>
        <v>54</v>
      </c>
      <c r="I1272" s="24">
        <f t="shared" si="470"/>
        <v>0</v>
      </c>
      <c r="J1272"/>
      <c r="K1272"/>
      <c r="L1272"/>
      <c r="M1272"/>
      <c r="N1272"/>
      <c r="O1272"/>
      <c r="P1272"/>
    </row>
    <row r="1273" spans="1:16" s="24" customFormat="1">
      <c r="A1273" s="49"/>
      <c r="B1273" s="138" t="s">
        <v>749</v>
      </c>
      <c r="C1273" s="139" t="s">
        <v>1429</v>
      </c>
      <c r="D1273" s="140"/>
      <c r="E1273" s="140">
        <v>3</v>
      </c>
      <c r="F1273" s="65">
        <f t="shared" ref="F1273" si="481">D1273*E1273</f>
        <v>0</v>
      </c>
      <c r="G1273" s="26"/>
      <c r="H1273" s="25">
        <f t="shared" si="473"/>
        <v>90</v>
      </c>
      <c r="I1273" s="24">
        <f t="shared" si="470"/>
        <v>0</v>
      </c>
      <c r="J1273"/>
      <c r="K1273"/>
      <c r="L1273"/>
      <c r="M1273"/>
      <c r="N1273"/>
      <c r="O1273"/>
      <c r="P1273"/>
    </row>
    <row r="1274" spans="1:16" s="24" customFormat="1">
      <c r="A1274" s="49"/>
      <c r="B1274" s="138" t="s">
        <v>749</v>
      </c>
      <c r="C1274" s="139" t="s">
        <v>1430</v>
      </c>
      <c r="D1274" s="140"/>
      <c r="E1274" s="140">
        <v>2.17</v>
      </c>
      <c r="F1274" s="65">
        <f t="shared" ref="F1274" si="482">D1274*E1274</f>
        <v>0</v>
      </c>
      <c r="G1274" s="26"/>
      <c r="H1274" s="25">
        <f t="shared" si="473"/>
        <v>65.099999999999994</v>
      </c>
      <c r="I1274" s="24">
        <f t="shared" si="470"/>
        <v>0</v>
      </c>
      <c r="J1274"/>
      <c r="K1274"/>
      <c r="L1274"/>
      <c r="M1274"/>
      <c r="N1274"/>
      <c r="O1274"/>
      <c r="P1274"/>
    </row>
    <row r="1275" spans="1:16" s="24" customFormat="1">
      <c r="A1275" s="49"/>
      <c r="B1275" s="138" t="s">
        <v>749</v>
      </c>
      <c r="C1275" s="139" t="s">
        <v>1431</v>
      </c>
      <c r="D1275" s="140"/>
      <c r="E1275" s="140">
        <v>2.57</v>
      </c>
      <c r="F1275" s="65">
        <f t="shared" ref="F1275" si="483">D1275*E1275</f>
        <v>0</v>
      </c>
      <c r="G1275" s="26"/>
      <c r="H1275" s="25">
        <f t="shared" si="473"/>
        <v>77.099999999999994</v>
      </c>
      <c r="I1275" s="24">
        <f t="shared" si="470"/>
        <v>0</v>
      </c>
      <c r="J1275"/>
      <c r="K1275"/>
      <c r="L1275"/>
      <c r="M1275"/>
      <c r="N1275"/>
      <c r="O1275"/>
      <c r="P1275"/>
    </row>
    <row r="1276" spans="1:16" s="24" customFormat="1">
      <c r="A1276" s="49"/>
      <c r="B1276" s="138" t="s">
        <v>749</v>
      </c>
      <c r="C1276" s="139" t="s">
        <v>1432</v>
      </c>
      <c r="D1276" s="140"/>
      <c r="E1276" s="140">
        <v>3.34</v>
      </c>
      <c r="F1276" s="65">
        <f t="shared" ref="F1276" si="484">D1276*E1276</f>
        <v>0</v>
      </c>
      <c r="G1276" s="26"/>
      <c r="H1276" s="25">
        <f t="shared" si="473"/>
        <v>100.19999999999999</v>
      </c>
      <c r="I1276" s="24">
        <f t="shared" si="470"/>
        <v>0</v>
      </c>
      <c r="J1276"/>
      <c r="K1276"/>
      <c r="L1276"/>
      <c r="M1276"/>
      <c r="N1276"/>
      <c r="O1276"/>
      <c r="P1276"/>
    </row>
    <row r="1277" spans="1:16" s="24" customFormat="1">
      <c r="A1277" s="49"/>
      <c r="B1277" s="138" t="s">
        <v>749</v>
      </c>
      <c r="C1277" s="139" t="s">
        <v>1433</v>
      </c>
      <c r="D1277" s="140"/>
      <c r="E1277" s="140">
        <v>2.6</v>
      </c>
      <c r="F1277" s="65">
        <f t="shared" ref="F1277" si="485">D1277*E1277</f>
        <v>0</v>
      </c>
      <c r="G1277" s="26"/>
      <c r="H1277" s="25">
        <f t="shared" si="473"/>
        <v>78</v>
      </c>
      <c r="I1277" s="24">
        <f t="shared" si="470"/>
        <v>0</v>
      </c>
      <c r="J1277"/>
      <c r="K1277"/>
      <c r="L1277"/>
      <c r="M1277"/>
      <c r="N1277"/>
      <c r="O1277"/>
      <c r="P1277"/>
    </row>
    <row r="1278" spans="1:16" s="24" customFormat="1">
      <c r="A1278" s="49"/>
      <c r="B1278" s="138" t="s">
        <v>749</v>
      </c>
      <c r="C1278" s="139" t="s">
        <v>1434</v>
      </c>
      <c r="D1278" s="140"/>
      <c r="E1278" s="140">
        <v>3.14</v>
      </c>
      <c r="F1278" s="65">
        <f t="shared" ref="F1278" si="486">D1278*E1278</f>
        <v>0</v>
      </c>
      <c r="G1278" s="26"/>
      <c r="H1278" s="25">
        <f t="shared" si="473"/>
        <v>94.2</v>
      </c>
      <c r="I1278" s="24">
        <f t="shared" si="470"/>
        <v>0</v>
      </c>
      <c r="J1278"/>
      <c r="K1278"/>
      <c r="L1278"/>
      <c r="M1278"/>
      <c r="N1278"/>
      <c r="O1278"/>
      <c r="P1278"/>
    </row>
    <row r="1279" spans="1:16" s="24" customFormat="1">
      <c r="A1279" s="49"/>
      <c r="B1279" s="138" t="s">
        <v>749</v>
      </c>
      <c r="C1279" s="139" t="s">
        <v>1435</v>
      </c>
      <c r="D1279" s="140"/>
      <c r="E1279" s="140">
        <v>4.7699999999999996</v>
      </c>
      <c r="F1279" s="65">
        <f t="shared" ref="F1279" si="487">D1279*E1279</f>
        <v>0</v>
      </c>
      <c r="G1279" s="26"/>
      <c r="H1279" s="25">
        <f t="shared" si="473"/>
        <v>143.1</v>
      </c>
      <c r="I1279" s="24">
        <f t="shared" si="470"/>
        <v>0</v>
      </c>
      <c r="J1279"/>
      <c r="K1279"/>
      <c r="L1279"/>
      <c r="M1279"/>
      <c r="N1279"/>
      <c r="O1279"/>
      <c r="P1279"/>
    </row>
    <row r="1280" spans="1:16" s="24" customFormat="1">
      <c r="A1280" s="49"/>
      <c r="B1280" s="138" t="s">
        <v>749</v>
      </c>
      <c r="C1280" s="139" t="s">
        <v>1436</v>
      </c>
      <c r="D1280" s="140"/>
      <c r="E1280" s="140">
        <v>3.03</v>
      </c>
      <c r="F1280" s="65">
        <f t="shared" ref="F1280" si="488">D1280*E1280</f>
        <v>0</v>
      </c>
      <c r="G1280" s="26"/>
      <c r="H1280" s="25">
        <f t="shared" si="473"/>
        <v>90.899999999999991</v>
      </c>
      <c r="I1280" s="24">
        <f t="shared" si="470"/>
        <v>0</v>
      </c>
      <c r="J1280"/>
      <c r="K1280"/>
      <c r="L1280"/>
      <c r="M1280"/>
      <c r="N1280"/>
      <c r="O1280"/>
      <c r="P1280"/>
    </row>
    <row r="1281" spans="1:16" s="24" customFormat="1">
      <c r="A1281" s="49"/>
      <c r="B1281" s="138" t="s">
        <v>749</v>
      </c>
      <c r="C1281" s="139" t="s">
        <v>1437</v>
      </c>
      <c r="D1281" s="140"/>
      <c r="E1281" s="140">
        <v>3.69</v>
      </c>
      <c r="F1281" s="65">
        <f t="shared" ref="F1281" si="489">D1281*E1281</f>
        <v>0</v>
      </c>
      <c r="G1281" s="26"/>
      <c r="H1281" s="25">
        <f t="shared" si="473"/>
        <v>110.7</v>
      </c>
      <c r="I1281" s="24">
        <f t="shared" si="470"/>
        <v>0</v>
      </c>
      <c r="J1281"/>
      <c r="K1281"/>
      <c r="L1281"/>
      <c r="M1281"/>
      <c r="N1281"/>
      <c r="O1281"/>
      <c r="P1281"/>
    </row>
    <row r="1282" spans="1:16" s="24" customFormat="1">
      <c r="A1282" s="49"/>
      <c r="B1282" s="138" t="s">
        <v>749</v>
      </c>
      <c r="C1282" s="139" t="s">
        <v>1438</v>
      </c>
      <c r="D1282" s="140"/>
      <c r="E1282" s="140">
        <v>5.17</v>
      </c>
      <c r="F1282" s="65">
        <f t="shared" ref="F1282" si="490">D1282*E1282</f>
        <v>0</v>
      </c>
      <c r="G1282" s="26"/>
      <c r="H1282" s="25">
        <f t="shared" si="473"/>
        <v>155.1</v>
      </c>
      <c r="I1282" s="24">
        <f t="shared" si="470"/>
        <v>0</v>
      </c>
      <c r="J1282"/>
      <c r="K1282"/>
      <c r="L1282"/>
      <c r="M1282"/>
      <c r="N1282"/>
      <c r="O1282"/>
      <c r="P1282"/>
    </row>
    <row r="1283" spans="1:16" s="24" customFormat="1" ht="13.8" thickBot="1">
      <c r="A1283" s="102"/>
      <c r="B1283" s="144" t="s">
        <v>749</v>
      </c>
      <c r="C1283" s="145" t="s">
        <v>1439</v>
      </c>
      <c r="D1283" s="146"/>
      <c r="E1283" s="146">
        <v>4.97</v>
      </c>
      <c r="F1283" s="105">
        <f t="shared" ref="F1283" si="491">D1283*E1283</f>
        <v>0</v>
      </c>
      <c r="G1283" s="26"/>
      <c r="H1283" s="25">
        <f t="shared" si="473"/>
        <v>149.1</v>
      </c>
      <c r="I1283" s="24">
        <f t="shared" si="470"/>
        <v>0</v>
      </c>
      <c r="J1283"/>
      <c r="K1283"/>
      <c r="L1283"/>
      <c r="M1283"/>
      <c r="N1283"/>
      <c r="O1283"/>
      <c r="P1283"/>
    </row>
  </sheetData>
  <protectedRanges>
    <protectedRange sqref="D1:D1283" name="Диапазон1"/>
  </protectedRanges>
  <autoFilter ref="A1:K1283">
    <filterColumn colId="3"/>
  </autoFilter>
  <pageMargins left="0.39370078740157483" right="0.19685039370078741" top="0.19685039370078741" bottom="0.19685039370078741" header="0" footer="0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D20"/>
  <sheetViews>
    <sheetView workbookViewId="0">
      <selection activeCell="D19" sqref="D19"/>
    </sheetView>
  </sheetViews>
  <sheetFormatPr defaultRowHeight="13.2"/>
  <cols>
    <col min="4" max="4" width="82.44140625" bestFit="1" customWidth="1"/>
  </cols>
  <sheetData>
    <row r="2" spans="2:4">
      <c r="B2" t="s">
        <v>838</v>
      </c>
      <c r="C2" s="38" t="s">
        <v>839</v>
      </c>
    </row>
    <row r="4" spans="2:4" s="41" customFormat="1" ht="27" customHeight="1">
      <c r="B4" s="39" t="s">
        <v>840</v>
      </c>
      <c r="C4" s="40" t="s">
        <v>841</v>
      </c>
      <c r="D4" s="40" t="s">
        <v>842</v>
      </c>
    </row>
    <row r="5" spans="2:4">
      <c r="B5" s="214" t="s">
        <v>843</v>
      </c>
      <c r="C5" s="216" t="s">
        <v>844</v>
      </c>
      <c r="D5" s="42" t="s">
        <v>845</v>
      </c>
    </row>
    <row r="6" spans="2:4">
      <c r="B6" s="215"/>
      <c r="C6" s="216"/>
      <c r="D6" s="43" t="s">
        <v>846</v>
      </c>
    </row>
    <row r="7" spans="2:4">
      <c r="B7" s="215"/>
      <c r="C7" s="44">
        <v>66</v>
      </c>
      <c r="D7" s="42" t="s">
        <v>847</v>
      </c>
    </row>
    <row r="8" spans="2:4">
      <c r="B8" s="215"/>
      <c r="C8" s="45" t="s">
        <v>848</v>
      </c>
      <c r="D8" s="43" t="s">
        <v>849</v>
      </c>
    </row>
    <row r="9" spans="2:4">
      <c r="B9" s="215"/>
      <c r="C9" s="43" t="s">
        <v>850</v>
      </c>
      <c r="D9" s="43" t="s">
        <v>851</v>
      </c>
    </row>
    <row r="10" spans="2:4">
      <c r="B10" s="215"/>
      <c r="C10" s="43" t="s">
        <v>852</v>
      </c>
      <c r="D10" s="43" t="s">
        <v>853</v>
      </c>
    </row>
    <row r="11" spans="2:4">
      <c r="B11" s="215"/>
      <c r="C11" s="43" t="s">
        <v>854</v>
      </c>
      <c r="D11" s="43" t="s">
        <v>855</v>
      </c>
    </row>
    <row r="12" spans="2:4">
      <c r="B12" s="46"/>
      <c r="C12" s="43"/>
      <c r="D12" s="43"/>
    </row>
    <row r="13" spans="2:4" ht="39.6">
      <c r="B13" s="47" t="s">
        <v>856</v>
      </c>
      <c r="C13" s="43" t="s">
        <v>857</v>
      </c>
      <c r="D13" s="42"/>
    </row>
    <row r="14" spans="2:4">
      <c r="B14" s="47"/>
      <c r="C14" s="42" t="s">
        <v>858</v>
      </c>
      <c r="D14" s="42" t="s">
        <v>859</v>
      </c>
    </row>
    <row r="15" spans="2:4">
      <c r="B15" s="47"/>
      <c r="C15" s="43" t="s">
        <v>860</v>
      </c>
      <c r="D15" s="42" t="s">
        <v>861</v>
      </c>
    </row>
    <row r="16" spans="2:4">
      <c r="B16" s="47"/>
      <c r="C16" s="42" t="s">
        <v>862</v>
      </c>
      <c r="D16" s="42" t="s">
        <v>863</v>
      </c>
    </row>
    <row r="17" spans="2:4">
      <c r="B17" s="47"/>
      <c r="C17" s="43" t="s">
        <v>864</v>
      </c>
      <c r="D17" s="42" t="s">
        <v>865</v>
      </c>
    </row>
    <row r="18" spans="2:4">
      <c r="B18" s="47"/>
      <c r="C18" s="43"/>
      <c r="D18" s="42"/>
    </row>
    <row r="19" spans="2:4" ht="39.6">
      <c r="B19" s="47" t="s">
        <v>866</v>
      </c>
      <c r="C19" s="43" t="s">
        <v>867</v>
      </c>
      <c r="D19" s="43" t="s">
        <v>868</v>
      </c>
    </row>
    <row r="20" spans="2:4">
      <c r="B20" s="42"/>
      <c r="C20" s="42"/>
      <c r="D20" s="48" t="s">
        <v>869</v>
      </c>
    </row>
  </sheetData>
  <sheetProtection password="CA1B" sheet="1" objects="1" scenarios="1"/>
  <mergeCells count="2">
    <mergeCell ref="B5:B11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Globus</vt:lpstr>
      <vt:lpstr>коди SEKIRA</vt:lpstr>
      <vt:lpstr>↓</vt:lpstr>
      <vt:lpstr>zakaz</vt:lpstr>
    </vt:vector>
  </TitlesOfParts>
  <Company>Андрей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 Zvoleyko</dc:creator>
  <cp:lastModifiedBy>Andriy Zvoleyko</cp:lastModifiedBy>
  <cp:lastPrinted>2019-02-04T15:16:54Z</cp:lastPrinted>
  <dcterms:created xsi:type="dcterms:W3CDTF">2001-05-09T17:19:46Z</dcterms:created>
  <dcterms:modified xsi:type="dcterms:W3CDTF">2019-07-24T15:33:26Z</dcterms:modified>
</cp:coreProperties>
</file>